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defaultThemeVersion="124226"/>
  <mc:AlternateContent xmlns:mc="http://schemas.openxmlformats.org/markup-compatibility/2006">
    <mc:Choice Requires="x15">
      <x15ac:absPath xmlns:x15ac="http://schemas.microsoft.com/office/spreadsheetml/2010/11/ac" url="C:\Users\yobi\Documents\新東警協WEB\education\excel\"/>
    </mc:Choice>
  </mc:AlternateContent>
  <xr:revisionPtr revIDLastSave="0" documentId="13_ncr:1_{49EC30F8-36B0-4523-A196-15376AE5FBCB}" xr6:coauthVersionLast="47" xr6:coauthVersionMax="47" xr10:uidLastSave="{00000000-0000-0000-0000-000000000000}"/>
  <bookViews>
    <workbookView xWindow="-120" yWindow="-120" windowWidth="29040" windowHeight="15720" tabRatio="737" activeTab="2" xr2:uid="{00000000-000D-0000-FFFF-FFFF00000000}"/>
  </bookViews>
  <sheets>
    <sheet name="受講申込書（手書き用）" sheetId="24" r:id="rId1"/>
    <sheet name="雇用保険返信票" sheetId="22" r:id="rId2"/>
    <sheet name="受講申込書（入力用）" sheetId="19" r:id="rId3"/>
    <sheet name="シートの複製方法" sheetId="21" r:id="rId4"/>
  </sheets>
  <definedNames>
    <definedName name="_xlnm.Print_Area" localSheetId="1">雇用保険返信票!$A$1:$N$46</definedName>
    <definedName name="_xlnm.Print_Area" localSheetId="0">'受講申込書（手書き用）'!$AF$1:$BI$85</definedName>
    <definedName name="_xlnm.Print_Area" localSheetId="2">'受講申込書（入力用）'!$AF$1:$BI$85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F47" i="19" l="1"/>
  <c r="CF46" i="19"/>
  <c r="CF44" i="19"/>
  <c r="CF43" i="19"/>
  <c r="CF41" i="19"/>
  <c r="CF40" i="19"/>
  <c r="CF38" i="19"/>
  <c r="CF37" i="19"/>
  <c r="CF35" i="19"/>
  <c r="CF34" i="19"/>
  <c r="CF32" i="19"/>
  <c r="CF31" i="19"/>
  <c r="CF29" i="19"/>
  <c r="CF28" i="19"/>
  <c r="CF26" i="19"/>
  <c r="CF25" i="19"/>
  <c r="CF23" i="19"/>
  <c r="CF22" i="19"/>
  <c r="CF20" i="19"/>
  <c r="CF19" i="19"/>
  <c r="CF17" i="19"/>
  <c r="CF16" i="19"/>
  <c r="CF14" i="19"/>
  <c r="CF13" i="19"/>
  <c r="Z24" i="22" l="1"/>
  <c r="BY23" i="19"/>
  <c r="BY22" i="19"/>
  <c r="BY21" i="19"/>
  <c r="BY20" i="19"/>
  <c r="BY19" i="19"/>
  <c r="BY18" i="19"/>
  <c r="BY17" i="19"/>
  <c r="BY16" i="19"/>
  <c r="BY15" i="19"/>
  <c r="BY14" i="19"/>
  <c r="BY13" i="19"/>
  <c r="BY12" i="19"/>
  <c r="CC20" i="19" l="1"/>
  <c r="BZ20" i="19"/>
  <c r="AL49" i="24"/>
  <c r="AL49" i="19"/>
  <c r="CC26" i="24"/>
  <c r="BZ26" i="24"/>
  <c r="CC25" i="24"/>
  <c r="BZ25" i="24"/>
  <c r="CC24" i="24"/>
  <c r="BZ24" i="24"/>
  <c r="CC23" i="24"/>
  <c r="BZ23" i="24"/>
  <c r="CC21" i="24"/>
  <c r="BZ21" i="24"/>
  <c r="CC22" i="24"/>
  <c r="BZ22" i="24"/>
  <c r="CC17" i="24"/>
  <c r="BZ17" i="24"/>
  <c r="CC16" i="24"/>
  <c r="BZ16" i="24"/>
  <c r="CC15" i="24"/>
  <c r="BZ15" i="24"/>
  <c r="CC14" i="24"/>
  <c r="BZ14" i="24"/>
  <c r="CC13" i="24"/>
  <c r="BZ13" i="24"/>
  <c r="BB45" i="19" l="1"/>
  <c r="AW17" i="19"/>
  <c r="Z23" i="22" l="1"/>
  <c r="Z22" i="22"/>
  <c r="Z21" i="22"/>
  <c r="Z20" i="22"/>
  <c r="Z19" i="22"/>
  <c r="Z18" i="22"/>
  <c r="Z17" i="22"/>
  <c r="Z16" i="22"/>
  <c r="Z15" i="22"/>
  <c r="Z14" i="22"/>
  <c r="Z13" i="22"/>
  <c r="BZ12" i="19"/>
  <c r="BZ14" i="19"/>
  <c r="BZ15" i="19"/>
  <c r="BZ16" i="19"/>
  <c r="BZ17" i="19"/>
  <c r="BZ18" i="19"/>
  <c r="BZ19" i="19"/>
  <c r="BZ21" i="19"/>
  <c r="BZ22" i="19"/>
  <c r="BZ23" i="19"/>
  <c r="BZ13" i="19"/>
  <c r="CC12" i="19"/>
  <c r="CC13" i="19"/>
  <c r="CC14" i="19"/>
  <c r="CC15" i="19"/>
  <c r="CC16" i="19"/>
  <c r="CC17" i="19"/>
  <c r="CC18" i="19"/>
  <c r="CC19" i="19"/>
  <c r="CC21" i="19"/>
  <c r="CC22" i="19"/>
  <c r="CC2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E12" authorId="0" shapeId="0" xr:uid="{981D3E1E-D952-481C-9B34-4FA5C9D2D94E}">
      <text>
        <r>
          <rPr>
            <sz val="10"/>
            <color indexed="81"/>
            <rFont val="MS P ゴシック"/>
            <family val="3"/>
            <charset val="128"/>
          </rPr>
          <t>新任の日程はプルダウンから選択式となりました</t>
        </r>
      </text>
    </comment>
    <comment ref="Y15" authorId="0" shapeId="0" xr:uid="{5FE2EC34-7A27-4293-B573-6E7494D34524}">
      <text>
        <r>
          <rPr>
            <sz val="11"/>
            <color indexed="81"/>
            <rFont val="MS P ゴシック"/>
            <family val="3"/>
            <charset val="128"/>
          </rPr>
          <t>学歴は最後に卒業した学歴を選んでください</t>
        </r>
      </text>
    </comment>
    <comment ref="BD15" authorId="0" shapeId="0" xr:uid="{5FCB42F1-EA75-4670-958B-3B9603FFA44C}">
      <text>
        <r>
          <rPr>
            <sz val="11"/>
            <color indexed="81"/>
            <rFont val="MS P ゴシック"/>
            <family val="3"/>
            <charset val="128"/>
          </rPr>
          <t>学歴は最後に卒業した学歴を選んでください</t>
        </r>
      </text>
    </comment>
    <comment ref="W23" authorId="0" shapeId="0" xr:uid="{8D3D960A-DE98-4E6C-BC6B-750E1C3CE4DF}">
      <text>
        <r>
          <rPr>
            <b/>
            <sz val="11"/>
            <color indexed="81"/>
            <rFont val="MS P ゴシック"/>
            <family val="3"/>
            <charset val="128"/>
          </rPr>
          <t>８桁の認定番号</t>
        </r>
      </text>
    </comment>
    <comment ref="BB23" authorId="0" shapeId="0" xr:uid="{346F8FD8-525B-412E-B573-BD6C810EEE33}">
      <text>
        <r>
          <rPr>
            <sz val="12"/>
            <color indexed="81"/>
            <rFont val="MS P ゴシック"/>
            <family val="3"/>
            <charset val="128"/>
          </rPr>
          <t>８桁の認定番号</t>
        </r>
      </text>
    </comment>
    <comment ref="BE25" authorId="0" shapeId="0" xr:uid="{55FF9CE9-1504-47D0-A079-EC53C63C2440}">
      <text>
        <r>
          <rPr>
            <sz val="10"/>
            <color indexed="81"/>
            <rFont val="MS P ゴシック"/>
            <family val="3"/>
            <charset val="128"/>
          </rPr>
          <t>非会員の方は空白で
結構です。</t>
        </r>
      </text>
    </comment>
    <comment ref="Z28" authorId="0" shapeId="0" xr:uid="{24E05B67-BF10-438E-9DE7-431543E45231}">
      <text>
        <r>
          <rPr>
            <sz val="11"/>
            <color indexed="81"/>
            <rFont val="MS P ゴシック"/>
            <family val="3"/>
            <charset val="128"/>
          </rPr>
          <t>資本金5001万以上
常用労働者101名以上
双方に該当する場合は大企業
どちらかが未満であれば中小企業</t>
        </r>
      </text>
    </comment>
    <comment ref="BE28" authorId="0" shapeId="0" xr:uid="{92680553-EBF8-4C67-8AF5-FE40D8566875}">
      <text>
        <r>
          <rPr>
            <sz val="11"/>
            <color indexed="81"/>
            <rFont val="MS P ゴシック"/>
            <family val="3"/>
            <charset val="128"/>
          </rPr>
          <t>資本金5001万以上
常用労働者101名以上
双方に該当する場合は大企業
どちらかが未満であれば中小企業</t>
        </r>
      </text>
    </comment>
    <comment ref="BC45" authorId="0" shapeId="0" xr:uid="{C331A0F5-E1A2-438B-9C8A-8126E49C82F6}">
      <text>
        <r>
          <rPr>
            <sz val="14"/>
            <color indexed="81"/>
            <rFont val="MS P ゴシック"/>
            <family val="3"/>
            <charset val="128"/>
          </rPr>
          <t>受講者名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B9" authorId="0" shapeId="0" xr:uid="{3D92C357-1121-48DF-AB33-E9534C926661}">
      <text>
        <r>
          <rPr>
            <sz val="11"/>
            <color indexed="81"/>
            <rFont val="MS P ゴシック"/>
            <family val="3"/>
            <charset val="128"/>
          </rPr>
          <t>手書きで使用される方はこのまま印刷してください。</t>
        </r>
      </text>
    </comment>
    <comment ref="D11" authorId="0" shapeId="0" xr:uid="{DFE9E014-5804-4805-B4DD-FFBAEB34DEDC}">
      <text>
        <r>
          <rPr>
            <b/>
            <sz val="12"/>
            <color indexed="81"/>
            <rFont val="MS P ゴシック"/>
            <family val="3"/>
            <charset val="128"/>
          </rPr>
          <t>会社名・受講者氏名を入力してください。</t>
        </r>
      </text>
    </comment>
    <comment ref="D15" authorId="0" shapeId="0" xr:uid="{FA9CC344-F6F5-43FB-AB49-BA5CEE2C5424}">
      <text>
        <r>
          <rPr>
            <sz val="11"/>
            <color indexed="81"/>
            <rFont val="MS P ゴシック"/>
            <family val="3"/>
            <charset val="128"/>
          </rPr>
          <t>プルダウンから受講日を選択出来ます。</t>
        </r>
      </text>
    </comment>
    <comment ref="K15" authorId="0" shapeId="0" xr:uid="{CD49636C-C53C-437B-93DC-A14027A030BA}">
      <text>
        <r>
          <rPr>
            <sz val="11"/>
            <color indexed="81"/>
            <rFont val="MS P ゴシック"/>
            <family val="3"/>
            <charset val="128"/>
          </rPr>
          <t>該当種別に○をするか、
プルダウンから選択してください。</t>
        </r>
      </text>
    </comment>
    <comment ref="C21" authorId="0" shapeId="0" xr:uid="{E99D027C-01DE-40D8-905B-014FD133F2B9}">
      <text>
        <r>
          <rPr>
            <sz val="11"/>
            <color indexed="81"/>
            <rFont val="MS P ゴシック"/>
            <family val="3"/>
            <charset val="128"/>
          </rPr>
          <t>雇用保険に加入されない場合は１，２の該当項目にチェックを入れるか、３その他に理由を記載してください。</t>
        </r>
      </text>
    </comment>
    <comment ref="A27" authorId="0" shapeId="0" xr:uid="{2EDAFA35-95F2-4279-BBDC-D8BAEC1F2589}">
      <text>
        <r>
          <rPr>
            <b/>
            <sz val="12"/>
            <color indexed="81"/>
            <rFont val="MS P ゴシック"/>
            <family val="3"/>
            <charset val="128"/>
          </rPr>
          <t>ここは雇用保険被保険者証を添付してください。
※個人用、事業者用問いません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宮内</author>
  </authors>
  <commentList>
    <comment ref="AI1" authorId="0" shapeId="0" xr:uid="{8FDEBA53-CD8A-4CAB-99ED-4D5B5AB4E9C3}">
      <text>
        <r>
          <rPr>
            <sz val="9"/>
            <color indexed="81"/>
            <rFont val="MS P ゴシック"/>
            <family val="3"/>
            <charset val="128"/>
          </rPr>
          <t>日付を記載すれば変換されます。
例）5/8→令和○年5月8日</t>
        </r>
      </text>
    </comment>
    <comment ref="E12" authorId="0" shapeId="0" xr:uid="{875F257A-E282-486C-9476-4588ED8F0D71}">
      <text>
        <r>
          <rPr>
            <sz val="10"/>
            <color indexed="81"/>
            <rFont val="MS P ゴシック"/>
            <family val="3"/>
            <charset val="128"/>
          </rPr>
          <t>新任の日程はプルダウンから選択式となりました</t>
        </r>
      </text>
    </comment>
    <comment ref="AJ12" authorId="0" shapeId="0" xr:uid="{FE577A09-CD02-435E-A5F6-2B1D1F69C73D}">
      <text>
        <r>
          <rPr>
            <sz val="10"/>
            <color indexed="81"/>
            <rFont val="MS P ゴシック"/>
            <family val="3"/>
            <charset val="128"/>
          </rPr>
          <t>日程はプルダウンより選択してください。
下記受講生案内にも反映されます。</t>
        </r>
      </text>
    </comment>
    <comment ref="AJ15" authorId="0" shapeId="0" xr:uid="{C2CC5326-2602-4A67-AC50-4BCF07098076}">
      <text>
        <r>
          <rPr>
            <sz val="11"/>
            <color indexed="81"/>
            <rFont val="MS P ゴシック"/>
            <family val="3"/>
            <charset val="128"/>
          </rPr>
          <t>下記受講生案内にも反映されます。</t>
        </r>
      </text>
    </comment>
    <comment ref="BD15" authorId="0" shapeId="0" xr:uid="{74FFC53C-8224-451E-B00B-C5A692B635AD}">
      <text>
        <r>
          <rPr>
            <sz val="11"/>
            <color indexed="81"/>
            <rFont val="MS P ゴシック"/>
            <family val="3"/>
            <charset val="128"/>
          </rPr>
          <t>学歴は最後に卒業した学歴を選んでください</t>
        </r>
      </text>
    </comment>
    <comment ref="E17" authorId="0" shapeId="0" xr:uid="{69077103-33E1-4B6C-81E6-4B641F3FCF03}">
      <text>
        <r>
          <rPr>
            <sz val="10"/>
            <color indexed="81"/>
            <rFont val="MS P ゴシック"/>
            <family val="3"/>
            <charset val="128"/>
          </rPr>
          <t>西暦で入力してください。
和歴に変換し、年齢も表示します。
1990/5/5 → 平成2年5月5日（**歳）</t>
        </r>
      </text>
    </comment>
    <comment ref="AJ17" authorId="0" shapeId="0" xr:uid="{1C1A2D62-954A-4DC3-9049-3C1503E9E7BF}">
      <text>
        <r>
          <rPr>
            <sz val="11"/>
            <color indexed="81"/>
            <rFont val="MS P ゴシック"/>
            <family val="3"/>
            <charset val="128"/>
          </rPr>
          <t>西暦で入力
例）1900/3/3</t>
        </r>
      </text>
    </comment>
    <comment ref="W23" authorId="0" shapeId="0" xr:uid="{F7216B75-B7D1-4591-8DD1-64F496CE8CF7}">
      <text>
        <r>
          <rPr>
            <b/>
            <sz val="11"/>
            <color indexed="81"/>
            <rFont val="MS P ゴシック"/>
            <family val="3"/>
            <charset val="128"/>
          </rPr>
          <t>８桁の認定番号</t>
        </r>
      </text>
    </comment>
    <comment ref="BB23" authorId="0" shapeId="0" xr:uid="{4F1F97B6-3556-4F75-A1A6-37FA13B89148}">
      <text>
        <r>
          <rPr>
            <sz val="12"/>
            <color indexed="81"/>
            <rFont val="MS P ゴシック"/>
            <family val="3"/>
            <charset val="128"/>
          </rPr>
          <t>８桁の認定番号</t>
        </r>
      </text>
    </comment>
    <comment ref="BE25" authorId="0" shapeId="0" xr:uid="{398AF95F-8A78-40C8-BD5D-A779A5A97FE2}">
      <text>
        <r>
          <rPr>
            <sz val="9"/>
            <color indexed="81"/>
            <rFont val="MS P ゴシック"/>
            <family val="3"/>
            <charset val="128"/>
          </rPr>
          <t>非会員の方はそのままで結構です。</t>
        </r>
      </text>
    </comment>
    <comment ref="Z28" authorId="0" shapeId="0" xr:uid="{B675C3E8-A2A2-4F73-87A3-708887437C6F}">
      <text>
        <r>
          <rPr>
            <sz val="11"/>
            <color indexed="81"/>
            <rFont val="MS P ゴシック"/>
            <family val="3"/>
            <charset val="128"/>
          </rPr>
          <t>資本金5001万以上
常用労働者101名以上
双方に該当する場合は大企業
どちらかが未満であれば中小企業</t>
        </r>
      </text>
    </comment>
    <comment ref="BE28" authorId="0" shapeId="0" xr:uid="{91B1866A-37E0-4DFC-AB7E-8D6AE1FCD551}">
      <text>
        <r>
          <rPr>
            <sz val="10"/>
            <color indexed="81"/>
            <rFont val="MS P ゴシック"/>
            <family val="3"/>
            <charset val="128"/>
          </rPr>
          <t>資本金5001万以上
常用労働者101名以上
双方に該当する場合は大企業
どちらかが未満であれば中小企業</t>
        </r>
      </text>
    </comment>
    <comment ref="AL49" authorId="0" shapeId="0" xr:uid="{0E513095-E180-4C9D-97AF-C008E79898E9}">
      <text>
        <r>
          <rPr>
            <sz val="11"/>
            <color indexed="81"/>
            <rFont val="MS P ゴシック"/>
            <family val="3"/>
            <charset val="128"/>
          </rPr>
          <t>上記申込書の日付を選択すれば表示されます</t>
        </r>
      </text>
    </comment>
  </commentList>
</comments>
</file>

<file path=xl/sharedStrings.xml><?xml version="1.0" encoding="utf-8"?>
<sst xmlns="http://schemas.openxmlformats.org/spreadsheetml/2006/main" count="563" uniqueCount="241">
  <si>
    <t>フリガナ</t>
    <phoneticPr fontId="1"/>
  </si>
  <si>
    <t>受講者氏名</t>
    <rPh sb="0" eb="1">
      <t>ウケ</t>
    </rPh>
    <rPh sb="1" eb="2">
      <t>コウ</t>
    </rPh>
    <rPh sb="2" eb="3">
      <t>シャ</t>
    </rPh>
    <rPh sb="3" eb="4">
      <t>シ</t>
    </rPh>
    <rPh sb="4" eb="5">
      <t>メイ</t>
    </rPh>
    <phoneticPr fontId="1"/>
  </si>
  <si>
    <t>（</t>
    <phoneticPr fontId="1"/>
  </si>
  <si>
    <t>）</t>
    <phoneticPr fontId="1"/>
  </si>
  <si>
    <t>会社名</t>
    <rPh sb="0" eb="3">
      <t>カイシャメイ</t>
    </rPh>
    <phoneticPr fontId="1"/>
  </si>
  <si>
    <t>ＴＥＬ</t>
    <phoneticPr fontId="1"/>
  </si>
  <si>
    <t>第</t>
    <rPh sb="0" eb="1">
      <t>ダイ</t>
    </rPh>
    <phoneticPr fontId="1"/>
  </si>
  <si>
    <t>号</t>
    <rPh sb="0" eb="1">
      <t>ゴウ</t>
    </rPh>
    <phoneticPr fontId="1"/>
  </si>
  <si>
    <t>万円</t>
    <rPh sb="0" eb="2">
      <t>マンエン</t>
    </rPh>
    <phoneticPr fontId="1"/>
  </si>
  <si>
    <t>人</t>
    <rPh sb="0" eb="1">
      <t>ヒト</t>
    </rPh>
    <phoneticPr fontId="1"/>
  </si>
  <si>
    <t>資　　本　　金</t>
    <rPh sb="0" eb="1">
      <t>シ</t>
    </rPh>
    <rPh sb="3" eb="4">
      <t>ホン</t>
    </rPh>
    <rPh sb="6" eb="7">
      <t>キン</t>
    </rPh>
    <phoneticPr fontId="1"/>
  </si>
  <si>
    <t>※協会使用欄</t>
    <phoneticPr fontId="1"/>
  </si>
  <si>
    <t>会員番号</t>
    <rPh sb="0" eb="2">
      <t>カイイン</t>
    </rPh>
    <rPh sb="2" eb="4">
      <t>バンゴウ</t>
    </rPh>
    <phoneticPr fontId="1"/>
  </si>
  <si>
    <t>※受講日の変更等を記入して下さい。（例：「4月8～10日を5月9～11日へ変更」、「4月受講分キャンセル」等）</t>
    <rPh sb="13" eb="14">
      <t>クダ</t>
    </rPh>
    <rPh sb="44" eb="46">
      <t>ジュコウ</t>
    </rPh>
    <phoneticPr fontId="1"/>
  </si>
  <si>
    <t>1号（施設警備）</t>
    <rPh sb="1" eb="2">
      <t>ゴウ</t>
    </rPh>
    <rPh sb="3" eb="5">
      <t>シセツ</t>
    </rPh>
    <rPh sb="5" eb="7">
      <t>ケイビ</t>
    </rPh>
    <phoneticPr fontId="1"/>
  </si>
  <si>
    <r>
      <t>選択してください</t>
    </r>
    <r>
      <rPr>
        <sz val="11"/>
        <color theme="1"/>
        <rFont val="ＭＳ Ｐゴシック"/>
        <family val="2"/>
        <charset val="128"/>
      </rPr>
      <t>⇘</t>
    </r>
    <rPh sb="0" eb="2">
      <t>センタク</t>
    </rPh>
    <phoneticPr fontId="1"/>
  </si>
  <si>
    <t>性別</t>
    <rPh sb="0" eb="2">
      <t>セイベツ</t>
    </rPh>
    <phoneticPr fontId="1"/>
  </si>
  <si>
    <t>雇用保険</t>
    <rPh sb="0" eb="2">
      <t>コヨウ</t>
    </rPh>
    <rPh sb="2" eb="4">
      <t>ホケン</t>
    </rPh>
    <phoneticPr fontId="1"/>
  </si>
  <si>
    <t>生年月日</t>
    <rPh sb="0" eb="2">
      <t>セイネン</t>
    </rPh>
    <rPh sb="2" eb="4">
      <t>ガッピ</t>
    </rPh>
    <phoneticPr fontId="1"/>
  </si>
  <si>
    <t>加入済み</t>
    <rPh sb="0" eb="2">
      <t>カニュウ</t>
    </rPh>
    <rPh sb="2" eb="3">
      <t>ズ</t>
    </rPh>
    <phoneticPr fontId="1"/>
  </si>
  <si>
    <t>加入予定</t>
    <rPh sb="0" eb="2">
      <t>カニュウ</t>
    </rPh>
    <rPh sb="2" eb="4">
      <t>ヨテイ</t>
    </rPh>
    <phoneticPr fontId="1"/>
  </si>
  <si>
    <t>警備員必携</t>
    <rPh sb="0" eb="3">
      <t>ケイビイン</t>
    </rPh>
    <rPh sb="3" eb="5">
      <t>ヒッケイ</t>
    </rPh>
    <phoneticPr fontId="1"/>
  </si>
  <si>
    <t>無（当日購入）</t>
    <rPh sb="0" eb="1">
      <t>ナシ</t>
    </rPh>
    <rPh sb="2" eb="4">
      <t>トウジツ</t>
    </rPh>
    <rPh sb="4" eb="6">
      <t>コウニュウ</t>
    </rPh>
    <phoneticPr fontId="1"/>
  </si>
  <si>
    <t>有（持　参）</t>
    <rPh sb="0" eb="1">
      <t>アリ</t>
    </rPh>
    <rPh sb="2" eb="3">
      <t>ジ</t>
    </rPh>
    <rPh sb="4" eb="5">
      <t>サン</t>
    </rPh>
    <phoneticPr fontId="1"/>
  </si>
  <si>
    <t>男　性</t>
    <rPh sb="0" eb="1">
      <t>オトコ</t>
    </rPh>
    <rPh sb="2" eb="3">
      <t>セイ</t>
    </rPh>
    <phoneticPr fontId="1"/>
  </si>
  <si>
    <t>女　性</t>
    <rPh sb="0" eb="1">
      <t>オンナ</t>
    </rPh>
    <rPh sb="2" eb="3">
      <t>セイ</t>
    </rPh>
    <phoneticPr fontId="1"/>
  </si>
  <si>
    <t>非会員</t>
    <rPh sb="0" eb="3">
      <t>ヒカイイン</t>
    </rPh>
    <phoneticPr fontId="1"/>
  </si>
  <si>
    <t>会　員</t>
    <rPh sb="0" eb="1">
      <t>カイ</t>
    </rPh>
    <rPh sb="2" eb="3">
      <t>イン</t>
    </rPh>
    <phoneticPr fontId="1"/>
  </si>
  <si>
    <t>協会加盟の有無</t>
    <rPh sb="0" eb="2">
      <t>キョウカイ</t>
    </rPh>
    <rPh sb="2" eb="4">
      <t>カメイ</t>
    </rPh>
    <rPh sb="5" eb="7">
      <t>ウム</t>
    </rPh>
    <phoneticPr fontId="1"/>
  </si>
  <si>
    <t>受講区分</t>
    <rPh sb="0" eb="2">
      <t>ジュコウ</t>
    </rPh>
    <rPh sb="2" eb="4">
      <t>クブン</t>
    </rPh>
    <phoneticPr fontId="1"/>
  </si>
  <si>
    <r>
      <t xml:space="preserve">備　　　考
</t>
    </r>
    <r>
      <rPr>
        <sz val="10"/>
        <color theme="1"/>
        <rFont val="ＭＳ Ｐ明朝"/>
        <family val="1"/>
        <charset val="128"/>
      </rPr>
      <t>変更・キャンセル等</t>
    </r>
    <rPh sb="0" eb="1">
      <t>ビ</t>
    </rPh>
    <rPh sb="4" eb="5">
      <t>コウ</t>
    </rPh>
    <rPh sb="6" eb="8">
      <t>ヘンコウ</t>
    </rPh>
    <rPh sb="14" eb="15">
      <t>トウ</t>
    </rPh>
    <phoneticPr fontId="1"/>
  </si>
  <si>
    <t>03-5818-6070</t>
    <phoneticPr fontId="1"/>
  </si>
  <si>
    <t>サトウ　ゴロウ</t>
    <phoneticPr fontId="1"/>
  </si>
  <si>
    <t>3000****</t>
    <phoneticPr fontId="1"/>
  </si>
  <si>
    <t>新任教育受講生案内</t>
    <rPh sb="0" eb="1">
      <t>シン</t>
    </rPh>
    <rPh sb="1" eb="2">
      <t>ニン</t>
    </rPh>
    <rPh sb="2" eb="3">
      <t>キョウ</t>
    </rPh>
    <rPh sb="3" eb="4">
      <t>イク</t>
    </rPh>
    <rPh sb="4" eb="5">
      <t>ウケ</t>
    </rPh>
    <rPh sb="5" eb="6">
      <t>コウ</t>
    </rPh>
    <rPh sb="6" eb="7">
      <t>セイ</t>
    </rPh>
    <rPh sb="7" eb="8">
      <t>アン</t>
    </rPh>
    <rPh sb="8" eb="9">
      <t>ナイ</t>
    </rPh>
    <phoneticPr fontId="1"/>
  </si>
  <si>
    <t>　　　※他社で現在加入済みの場合、加入済みの被保険者証のコピーをお持ちください。</t>
    <rPh sb="4" eb="6">
      <t>タシャ</t>
    </rPh>
    <rPh sb="7" eb="9">
      <t>ゲンザイ</t>
    </rPh>
    <rPh sb="9" eb="11">
      <t>カニュウ</t>
    </rPh>
    <rPh sb="11" eb="12">
      <t>ズ</t>
    </rPh>
    <rPh sb="14" eb="16">
      <t>バアイ</t>
    </rPh>
    <rPh sb="17" eb="20">
      <t>カニュウズ</t>
    </rPh>
    <rPh sb="22" eb="27">
      <t>ヒホケンシャショウ</t>
    </rPh>
    <rPh sb="33" eb="34">
      <t>モ</t>
    </rPh>
    <phoneticPr fontId="1"/>
  </si>
  <si>
    <t>大江戸線</t>
    <rPh sb="0" eb="4">
      <t>オオエドセン</t>
    </rPh>
    <phoneticPr fontId="1"/>
  </si>
  <si>
    <t>研修会場</t>
    <rPh sb="0" eb="2">
      <t>ケンシュウ</t>
    </rPh>
    <rPh sb="2" eb="4">
      <t>カイジョウ</t>
    </rPh>
    <phoneticPr fontId="1"/>
  </si>
  <si>
    <t>連絡先</t>
    <phoneticPr fontId="1"/>
  </si>
  <si>
    <t>銀座線</t>
    <rPh sb="0" eb="3">
      <t>ギンザセン</t>
    </rPh>
    <phoneticPr fontId="1"/>
  </si>
  <si>
    <t>ＪＲ線</t>
    <rPh sb="2" eb="3">
      <t>セン</t>
    </rPh>
    <phoneticPr fontId="1"/>
  </si>
  <si>
    <t>日比谷線</t>
    <rPh sb="0" eb="4">
      <t>ヒビヤセン</t>
    </rPh>
    <phoneticPr fontId="1"/>
  </si>
  <si>
    <t>ＴＸ線</t>
    <rPh sb="2" eb="3">
      <t>セン</t>
    </rPh>
    <phoneticPr fontId="1"/>
  </si>
  <si>
    <t>※自転車、バイク、車での来場はご遠慮ください。</t>
    <phoneticPr fontId="1"/>
  </si>
  <si>
    <t>研修日程</t>
    <rPh sb="0" eb="2">
      <t>ケンシュウ</t>
    </rPh>
    <rPh sb="2" eb="4">
      <t>ニッテイ</t>
    </rPh>
    <phoneticPr fontId="1"/>
  </si>
  <si>
    <t>研修時間</t>
    <rPh sb="0" eb="2">
      <t>ケンシュウ</t>
    </rPh>
    <rPh sb="2" eb="4">
      <t>ジカン</t>
    </rPh>
    <phoneticPr fontId="1"/>
  </si>
  <si>
    <t>受付時間</t>
    <rPh sb="0" eb="2">
      <t>ウケツケ</t>
    </rPh>
    <rPh sb="2" eb="4">
      <t>ジカン</t>
    </rPh>
    <phoneticPr fontId="1"/>
  </si>
  <si>
    <t>(</t>
    <phoneticPr fontId="1"/>
  </si>
  <si>
    <t>)</t>
    <phoneticPr fontId="1"/>
  </si>
  <si>
    <t>* *歳</t>
    <rPh sb="3" eb="4">
      <t>サイ</t>
    </rPh>
    <phoneticPr fontId="1"/>
  </si>
  <si>
    <t>㈱東京警備保障</t>
    <phoneticPr fontId="1"/>
  </si>
  <si>
    <t>東京都台東区東上野〇-〇-〇〇　栗橋ビル</t>
    <phoneticPr fontId="1"/>
  </si>
  <si>
    <t xml:space="preserve"> 認定証番号</t>
    <rPh sb="1" eb="4">
      <t>ニンテイショウ</t>
    </rPh>
    <rPh sb="4" eb="6">
      <t>バンゴウ</t>
    </rPh>
    <phoneticPr fontId="1"/>
  </si>
  <si>
    <t>郵便番号</t>
    <rPh sb="0" eb="4">
      <t>ユウビンバンゴウ</t>
    </rPh>
    <phoneticPr fontId="1"/>
  </si>
  <si>
    <t>昭和 ** 年 ** 月 ** 日　 生</t>
    <phoneticPr fontId="1"/>
  </si>
  <si>
    <t>110-0005</t>
    <phoneticPr fontId="1"/>
  </si>
  <si>
    <t>佐藤　五郎</t>
    <phoneticPr fontId="1"/>
  </si>
  <si>
    <t xml:space="preserve"> 代　表　者
役職・氏名</t>
    <rPh sb="1" eb="2">
      <t>ダイ</t>
    </rPh>
    <rPh sb="3" eb="4">
      <t>オモテ</t>
    </rPh>
    <rPh sb="5" eb="6">
      <t>モノ</t>
    </rPh>
    <rPh sb="7" eb="9">
      <t>ヤクショク</t>
    </rPh>
    <rPh sb="10" eb="12">
      <t>シメイ</t>
    </rPh>
    <phoneticPr fontId="1"/>
  </si>
  <si>
    <t>申込責任者</t>
    <rPh sb="0" eb="2">
      <t>モウシコ</t>
    </rPh>
    <rPh sb="2" eb="5">
      <t>セキニンシャ</t>
    </rPh>
    <phoneticPr fontId="1"/>
  </si>
  <si>
    <t>　　シミズ　タロウ</t>
    <phoneticPr fontId="1"/>
  </si>
  <si>
    <r>
      <t>　清水　太郎</t>
    </r>
    <r>
      <rPr>
        <sz val="16"/>
        <color rgb="FFFF0000"/>
        <rFont val="ＭＳ Ｐ明朝"/>
        <family val="1"/>
        <charset val="128"/>
      </rPr>
      <t>（住民票記載の漢字表記）</t>
    </r>
    <rPh sb="7" eb="12">
      <t>ジュウミンヒョウキサイ</t>
    </rPh>
    <rPh sb="13" eb="17">
      <t>カンジヒョウキ</t>
    </rPh>
    <phoneticPr fontId="1"/>
  </si>
  <si>
    <r>
      <t>　　　※受講日２日前が</t>
    </r>
    <r>
      <rPr>
        <u/>
        <sz val="13"/>
        <rFont val="ＭＳ Ｐ明朝"/>
        <family val="1"/>
        <charset val="128"/>
      </rPr>
      <t>休日（土日祝）にあたる場合は、休日前の平日</t>
    </r>
    <r>
      <rPr>
        <u/>
        <sz val="13"/>
        <color rgb="FFFF0000"/>
        <rFont val="ＭＳ Ｐ明朝"/>
        <family val="1"/>
        <charset val="128"/>
      </rPr>
      <t>正午</t>
    </r>
    <r>
      <rPr>
        <sz val="13"/>
        <rFont val="ＭＳ Ｐ明朝"/>
        <family val="1"/>
        <charset val="128"/>
      </rPr>
      <t>までと致します。</t>
    </r>
    <rPh sb="8" eb="9">
      <t>ヒ</t>
    </rPh>
    <rPh sb="30" eb="32">
      <t>ヘイジツ</t>
    </rPh>
    <rPh sb="32" eb="34">
      <t>ショウゴ</t>
    </rPh>
    <phoneticPr fontId="1"/>
  </si>
  <si>
    <r>
      <t>●当日の持参品　</t>
    </r>
    <r>
      <rPr>
        <sz val="16"/>
        <color theme="1"/>
        <rFont val="HGP創英角ｺﾞｼｯｸUB"/>
        <family val="3"/>
        <charset val="128"/>
      </rPr>
      <t>（受講生の方はよくお読みください）</t>
    </r>
    <rPh sb="1" eb="3">
      <t>トウジツ</t>
    </rPh>
    <rPh sb="4" eb="6">
      <t>ジサン</t>
    </rPh>
    <rPh sb="6" eb="7">
      <t>シナ</t>
    </rPh>
    <rPh sb="9" eb="12">
      <t>ジュコウセイ</t>
    </rPh>
    <rPh sb="13" eb="14">
      <t>カタ</t>
    </rPh>
    <rPh sb="18" eb="19">
      <t>ヨ</t>
    </rPh>
    <phoneticPr fontId="1"/>
  </si>
  <si>
    <t xml:space="preserve"> 初日　０８：３０～０９：０５（時間厳守）</t>
    <rPh sb="1" eb="3">
      <t>ショニチ</t>
    </rPh>
    <rPh sb="16" eb="20">
      <t>ジカンゲンシュ</t>
    </rPh>
    <phoneticPr fontId="1"/>
  </si>
  <si>
    <r>
      <t>一般社団法人　東京都警備業協会　　</t>
    </r>
    <r>
      <rPr>
        <sz val="14"/>
        <color theme="1"/>
        <rFont val="HGS創英角ｺﾞｼｯｸUB"/>
        <family val="3"/>
        <charset val="128"/>
      </rPr>
      <t>03-5818-6070（ﾒﾆｭｰ3番）</t>
    </r>
    <rPh sb="0" eb="6">
      <t>イッパンシャダンホウジン</t>
    </rPh>
    <rPh sb="7" eb="9">
      <t>トウキョウ</t>
    </rPh>
    <rPh sb="35" eb="36">
      <t>バン</t>
    </rPh>
    <phoneticPr fontId="1"/>
  </si>
  <si>
    <r>
      <t xml:space="preserve">台東区 </t>
    </r>
    <r>
      <rPr>
        <sz val="14"/>
        <rFont val="HGS創英角ｺﾞｼｯｸUB"/>
        <family val="3"/>
        <charset val="128"/>
      </rPr>
      <t>東上野</t>
    </r>
    <r>
      <rPr>
        <b/>
        <sz val="14"/>
        <rFont val="UD デジタル 教科書体 NK-B"/>
        <family val="1"/>
        <charset val="128"/>
      </rPr>
      <t xml:space="preserve"> </t>
    </r>
    <r>
      <rPr>
        <sz val="14"/>
        <color theme="1"/>
        <rFont val="ＭＳ Ｐゴシック"/>
        <family val="3"/>
        <charset val="128"/>
      </rPr>
      <t>１－１－１２　栗橋ビル４階　</t>
    </r>
    <r>
      <rPr>
        <sz val="14"/>
        <color theme="1"/>
        <rFont val="HGS創英角ｺﾞｼｯｸUB"/>
        <family val="3"/>
        <charset val="128"/>
      </rPr>
      <t>（開場０８：００）</t>
    </r>
    <phoneticPr fontId="1"/>
  </si>
  <si>
    <t>※受講者氏名（住民票記載通り）、生年月日を間違えないようお願いします。</t>
    <rPh sb="1" eb="4">
      <t>ジュコウシャ</t>
    </rPh>
    <rPh sb="4" eb="6">
      <t>シメイ</t>
    </rPh>
    <rPh sb="7" eb="10">
      <t>ジュウミンヒョウ</t>
    </rPh>
    <rPh sb="10" eb="12">
      <t>キサイ</t>
    </rPh>
    <rPh sb="12" eb="13">
      <t>トオ</t>
    </rPh>
    <rPh sb="16" eb="20">
      <t>セイネンガッピ</t>
    </rPh>
    <rPh sb="21" eb="23">
      <t>マチガ</t>
    </rPh>
    <rPh sb="29" eb="30">
      <t>ネガ</t>
    </rPh>
    <phoneticPr fontId="1"/>
  </si>
  <si>
    <t>シートの複製方法</t>
    <rPh sb="4" eb="6">
      <t>フクセイ</t>
    </rPh>
    <rPh sb="6" eb="8">
      <t>ホウホウ</t>
    </rPh>
    <phoneticPr fontId="1"/>
  </si>
  <si>
    <t>複数名申込みを行う場合は、以下の通りシートを複製してご使用ください。</t>
    <rPh sb="0" eb="3">
      <t>フクスウメイ</t>
    </rPh>
    <rPh sb="3" eb="5">
      <t>モウシコ</t>
    </rPh>
    <rPh sb="7" eb="8">
      <t>オコナ</t>
    </rPh>
    <rPh sb="9" eb="11">
      <t>バアイ</t>
    </rPh>
    <rPh sb="13" eb="15">
      <t>イカ</t>
    </rPh>
    <rPh sb="16" eb="17">
      <t>トオ</t>
    </rPh>
    <rPh sb="22" eb="24">
      <t>フクセイ</t>
    </rPh>
    <rPh sb="27" eb="29">
      <t>シヨウ</t>
    </rPh>
    <phoneticPr fontId="1"/>
  </si>
  <si>
    <t>印刷範囲や印刷指定が変わりますので、以下の通り以外のシートを複製はおやめください。</t>
    <rPh sb="0" eb="2">
      <t>インサツ</t>
    </rPh>
    <rPh sb="2" eb="4">
      <t>ハンイ</t>
    </rPh>
    <rPh sb="5" eb="7">
      <t>インサツ</t>
    </rPh>
    <rPh sb="7" eb="9">
      <t>シテイ</t>
    </rPh>
    <rPh sb="10" eb="11">
      <t>カ</t>
    </rPh>
    <rPh sb="18" eb="20">
      <t>イカ</t>
    </rPh>
    <rPh sb="21" eb="22">
      <t>トオ</t>
    </rPh>
    <rPh sb="23" eb="25">
      <t>イガイ</t>
    </rPh>
    <rPh sb="30" eb="32">
      <t>フクセイ</t>
    </rPh>
    <phoneticPr fontId="1"/>
  </si>
  <si>
    <t>※違う月が混在しても構いませんので、出来るだけ１つのエクセルシートにまとめてください。</t>
    <rPh sb="1" eb="2">
      <t>チガ</t>
    </rPh>
    <rPh sb="3" eb="4">
      <t>ツキ</t>
    </rPh>
    <rPh sb="5" eb="7">
      <t>コンザイ</t>
    </rPh>
    <rPh sb="10" eb="11">
      <t>カマ</t>
    </rPh>
    <rPh sb="18" eb="20">
      <t>デキ</t>
    </rPh>
    <phoneticPr fontId="1"/>
  </si>
  <si>
    <t>移動またはコピー(M)をクリック</t>
    <rPh sb="0" eb="2">
      <t>イドウ</t>
    </rPh>
    <phoneticPr fontId="1"/>
  </si>
  <si>
    <t>（末尾へ移動）を選択し、コピーを作成</t>
    <rPh sb="1" eb="3">
      <t>マツビ</t>
    </rPh>
    <rPh sb="4" eb="6">
      <t>イドウ</t>
    </rPh>
    <rPh sb="8" eb="10">
      <t>センタク</t>
    </rPh>
    <rPh sb="16" eb="18">
      <t>サクセイ</t>
    </rPh>
    <phoneticPr fontId="1"/>
  </si>
  <si>
    <t>するにチェックをいれてOKをクリック</t>
    <phoneticPr fontId="1"/>
  </si>
  <si>
    <t>これで印刷範囲、印刷条件が同じシート</t>
    <rPh sb="3" eb="5">
      <t>インサツ</t>
    </rPh>
    <rPh sb="5" eb="7">
      <t>ハンイ</t>
    </rPh>
    <rPh sb="8" eb="10">
      <t>インサツ</t>
    </rPh>
    <rPh sb="10" eb="12">
      <t>ジョウケン</t>
    </rPh>
    <rPh sb="13" eb="14">
      <t>オナ</t>
    </rPh>
    <phoneticPr fontId="1"/>
  </si>
  <si>
    <t>が出来ます。</t>
    <rPh sb="1" eb="3">
      <t>デキ</t>
    </rPh>
    <phoneticPr fontId="1"/>
  </si>
  <si>
    <t>※PDFで出される場合も一つにまとめていただいて構いません。</t>
    <rPh sb="5" eb="6">
      <t>ダ</t>
    </rPh>
    <rPh sb="9" eb="11">
      <t>バアイ</t>
    </rPh>
    <rPh sb="12" eb="13">
      <t>ヒト</t>
    </rPh>
    <rPh sb="24" eb="25">
      <t>カマ</t>
    </rPh>
    <phoneticPr fontId="1"/>
  </si>
  <si>
    <t>カレンダーから</t>
    <phoneticPr fontId="1"/>
  </si>
  <si>
    <t>左をコピーし、値で貼り付け</t>
    <phoneticPr fontId="1"/>
  </si>
  <si>
    <t>選択してください⇘</t>
    <phoneticPr fontId="1"/>
  </si>
  <si>
    <t xml:space="preserve"> ～３日間</t>
    <rPh sb="3" eb="5">
      <t>カカン</t>
    </rPh>
    <phoneticPr fontId="1"/>
  </si>
  <si>
    <t>受講日</t>
    <rPh sb="2" eb="3">
      <t>ビ</t>
    </rPh>
    <phoneticPr fontId="1"/>
  </si>
  <si>
    <r>
      <rPr>
        <b/>
        <sz val="14"/>
        <color theme="1"/>
        <rFont val="ＭＳ Ｐゴシック"/>
        <family val="3"/>
        <charset val="128"/>
      </rPr>
      <t xml:space="preserve"> 初日 </t>
    </r>
    <r>
      <rPr>
        <sz val="14"/>
        <color theme="1"/>
        <rFont val="ＭＳ Ｐゴシック"/>
        <family val="3"/>
        <charset val="128"/>
      </rPr>
      <t>09：30～16：50、</t>
    </r>
    <r>
      <rPr>
        <b/>
        <sz val="14"/>
        <color theme="1"/>
        <rFont val="ＭＳ Ｐゴシック"/>
        <family val="3"/>
        <charset val="128"/>
      </rPr>
      <t xml:space="preserve">２日目 </t>
    </r>
    <r>
      <rPr>
        <sz val="14"/>
        <color theme="1"/>
        <rFont val="ＭＳ Ｐゴシック"/>
        <family val="3"/>
        <charset val="128"/>
      </rPr>
      <t>08：20～16：50、</t>
    </r>
    <r>
      <rPr>
        <b/>
        <sz val="14"/>
        <color theme="1"/>
        <rFont val="ＭＳ Ｐゴシック"/>
        <family val="3"/>
        <charset val="128"/>
      </rPr>
      <t xml:space="preserve">3日目 </t>
    </r>
    <r>
      <rPr>
        <sz val="14"/>
        <color theme="1"/>
        <rFont val="ＭＳ Ｐゴシック"/>
        <family val="3"/>
        <charset val="128"/>
      </rPr>
      <t>08：20～17：10</t>
    </r>
    <rPh sb="1" eb="3">
      <t>ショニチ</t>
    </rPh>
    <rPh sb="17" eb="19">
      <t>カメ</t>
    </rPh>
    <rPh sb="33" eb="35">
      <t>カメ</t>
    </rPh>
    <phoneticPr fontId="1"/>
  </si>
  <si>
    <t>新御徒町駅</t>
    <phoneticPr fontId="1"/>
  </si>
  <si>
    <t>徒歩　２分</t>
    <phoneticPr fontId="1"/>
  </si>
  <si>
    <t>稲荷町駅</t>
    <phoneticPr fontId="1"/>
  </si>
  <si>
    <t>徒歩　６分</t>
    <phoneticPr fontId="1"/>
  </si>
  <si>
    <t>上野駅</t>
    <phoneticPr fontId="1"/>
  </si>
  <si>
    <t>徒歩　12分</t>
    <phoneticPr fontId="1"/>
  </si>
  <si>
    <t>御徒町駅</t>
    <phoneticPr fontId="1"/>
  </si>
  <si>
    <t>徒歩　10分</t>
    <phoneticPr fontId="1"/>
  </si>
  <si>
    <t>仲御徒町駅</t>
    <phoneticPr fontId="1"/>
  </si>
  <si>
    <t>徒歩　８分</t>
    <phoneticPr fontId="1"/>
  </si>
  <si>
    <t>令 和  * *  年 *  * 月  * *日（ **）  ～３日間</t>
    <phoneticPr fontId="1"/>
  </si>
  <si>
    <t>令和７年５月１９日（月）</t>
  </si>
  <si>
    <t>令和７年６月９日（月）</t>
  </si>
  <si>
    <t>令和７年７月７日（月）</t>
  </si>
  <si>
    <t>令和７年８月４日（月）</t>
  </si>
  <si>
    <t>令和７年９月１日（月）</t>
  </si>
  <si>
    <t>令和７年１０月６日（月）</t>
  </si>
  <si>
    <t>令和７年１２月１日（月）</t>
  </si>
  <si>
    <t>令和８年１月７日（水）</t>
  </si>
  <si>
    <t>令和８年２月２日（月）</t>
  </si>
  <si>
    <t>令和８年３月４日（水）</t>
  </si>
  <si>
    <t>常用労働者数</t>
    <rPh sb="0" eb="2">
      <t>ジョウヨウ</t>
    </rPh>
    <rPh sb="2" eb="5">
      <t>ロウドウシャ</t>
    </rPh>
    <rPh sb="5" eb="6">
      <t>スウ</t>
    </rPh>
    <phoneticPr fontId="1"/>
  </si>
  <si>
    <t>令和７年４月７日（月）</t>
    <phoneticPr fontId="1"/>
  </si>
  <si>
    <t>令和 　年 　月 　日（　）～３日間</t>
    <phoneticPr fontId="1"/>
  </si>
  <si>
    <t>　(一社)東京都警備業協会　　教育担当宛</t>
    <rPh sb="15" eb="19">
      <t>キョウイクタントウ</t>
    </rPh>
    <rPh sb="19" eb="20">
      <t>アテ</t>
    </rPh>
    <phoneticPr fontId="1"/>
  </si>
  <si>
    <t>雇用保険被保険者証返信票</t>
    <rPh sb="0" eb="2">
      <t>コヨウ</t>
    </rPh>
    <rPh sb="2" eb="4">
      <t>ホケン</t>
    </rPh>
    <rPh sb="4" eb="8">
      <t>ヒホケンシャ</t>
    </rPh>
    <rPh sb="8" eb="9">
      <t>ショウ</t>
    </rPh>
    <rPh sb="9" eb="11">
      <t>ヘンシン</t>
    </rPh>
    <rPh sb="11" eb="12">
      <t>ヒョウ</t>
    </rPh>
    <phoneticPr fontId="1"/>
  </si>
  <si>
    <t>会    社    名</t>
    <rPh sb="0" eb="1">
      <t>カイ</t>
    </rPh>
    <rPh sb="5" eb="6">
      <t>シャ</t>
    </rPh>
    <rPh sb="10" eb="11">
      <t>メイ</t>
    </rPh>
    <phoneticPr fontId="1"/>
  </si>
  <si>
    <t>施設・交通・貴重品</t>
    <rPh sb="0" eb="2">
      <t>シセツ</t>
    </rPh>
    <rPh sb="3" eb="5">
      <t>コウツウ</t>
    </rPh>
    <rPh sb="6" eb="9">
      <t>キチョウヒン</t>
    </rPh>
    <phoneticPr fontId="1"/>
  </si>
  <si>
    <t>１号（施設）</t>
    <rPh sb="1" eb="2">
      <t>ゴウ</t>
    </rPh>
    <rPh sb="3" eb="5">
      <t>シセツ</t>
    </rPh>
    <phoneticPr fontId="1"/>
  </si>
  <si>
    <t>令和　　　年　　　月</t>
    <phoneticPr fontId="1"/>
  </si>
  <si>
    <t>受講者氏名</t>
    <rPh sb="0" eb="2">
      <t>ジュコウ</t>
    </rPh>
    <rPh sb="2" eb="3">
      <t>シャ</t>
    </rPh>
    <rPh sb="3" eb="5">
      <t>シメイ</t>
    </rPh>
    <phoneticPr fontId="1"/>
  </si>
  <si>
    <t>２号（交通）</t>
    <rPh sb="1" eb="2">
      <t>ゴウ</t>
    </rPh>
    <rPh sb="3" eb="5">
      <t>コウツウ</t>
    </rPh>
    <phoneticPr fontId="1"/>
  </si>
  <si>
    <t>３号（貴重品）</t>
    <rPh sb="1" eb="2">
      <t>ゴウ</t>
    </rPh>
    <rPh sb="3" eb="6">
      <t>キチョウヒン</t>
    </rPh>
    <phoneticPr fontId="1"/>
  </si>
  <si>
    <t>受講月・種別</t>
    <rPh sb="2" eb="3">
      <t>ツキ</t>
    </rPh>
    <rPh sb="4" eb="6">
      <t>シュベツ</t>
    </rPh>
    <phoneticPr fontId="1"/>
  </si>
  <si>
    <t>種別</t>
    <rPh sb="0" eb="2">
      <t>シュベツ</t>
    </rPh>
    <phoneticPr fontId="1"/>
  </si>
  <si>
    <t>選択してください⇘</t>
    <rPh sb="0" eb="2">
      <t>センタク</t>
    </rPh>
    <phoneticPr fontId="1"/>
  </si>
  <si>
    <t>●加入されていない場合は該当箇所にチェックを入れて下さい。</t>
    <rPh sb="1" eb="3">
      <t>カニュウ</t>
    </rPh>
    <rPh sb="9" eb="11">
      <t>バアイ</t>
    </rPh>
    <rPh sb="12" eb="14">
      <t>ガイトウ</t>
    </rPh>
    <rPh sb="14" eb="16">
      <t>カショ</t>
    </rPh>
    <rPh sb="22" eb="23">
      <t>イ</t>
    </rPh>
    <rPh sb="25" eb="26">
      <t>クダ</t>
    </rPh>
    <phoneticPr fontId="1"/>
  </si>
  <si>
    <t>　１．一週間に20時間以下の勤務での雇用で加入していない</t>
    <rPh sb="3" eb="4">
      <t>イチ</t>
    </rPh>
    <phoneticPr fontId="1"/>
  </si>
  <si>
    <t>　２．加入前に退職されてる</t>
    <phoneticPr fontId="1"/>
  </si>
  <si>
    <t>　３．その他（</t>
    <rPh sb="5" eb="6">
      <t>タ</t>
    </rPh>
    <phoneticPr fontId="1"/>
  </si>
  <si>
    <t>****</t>
    <phoneticPr fontId="1"/>
  </si>
  <si>
    <t>令和７年４月７日（月） ～３日間</t>
  </si>
  <si>
    <t>令和７年５月１９日（月） ～３日間</t>
  </si>
  <si>
    <t>令和７年６月９日（月） ～３日間</t>
  </si>
  <si>
    <t>令和７年７月７日（月） ～３日間</t>
  </si>
  <si>
    <t>令和７年８月４日（月） ～３日間</t>
  </si>
  <si>
    <t>令和７年９月１日（月） ～３日間</t>
  </si>
  <si>
    <t>令和７年１０月６日（月） ～３日間</t>
  </si>
  <si>
    <t>令和７年１１月４日（火） ～３日間</t>
  </si>
  <si>
    <t>令和７年１２月１日（月） ～３日間</t>
  </si>
  <si>
    <t>令和８年１月７日（水） ～３日間</t>
  </si>
  <si>
    <t>令和８年２月２日（月） ～３日間</t>
  </si>
  <si>
    <t>令和８年３月４日（水） ～３日間</t>
  </si>
  <si>
    <t>様</t>
    <rPh sb="0" eb="1">
      <t>サマ</t>
    </rPh>
    <phoneticPr fontId="1"/>
  </si>
  <si>
    <t>１号 （施設警備）</t>
    <rPh sb="1" eb="2">
      <t>ゴウ</t>
    </rPh>
    <rPh sb="4" eb="6">
      <t>シセツ</t>
    </rPh>
    <rPh sb="6" eb="8">
      <t>ケイビ</t>
    </rPh>
    <phoneticPr fontId="1"/>
  </si>
  <si>
    <t>２号 （交通誘導）</t>
    <rPh sb="1" eb="2">
      <t>ゴウ</t>
    </rPh>
    <rPh sb="4" eb="6">
      <t>コウツウ</t>
    </rPh>
    <rPh sb="6" eb="8">
      <t>ユウドウ</t>
    </rPh>
    <phoneticPr fontId="1"/>
  </si>
  <si>
    <t>３号 （貴重品）</t>
    <rPh sb="1" eb="2">
      <t>ゴウ</t>
    </rPh>
    <rPh sb="4" eb="7">
      <t>キチョウヒン</t>
    </rPh>
    <phoneticPr fontId="1"/>
  </si>
  <si>
    <t>東京都豊島区大塚4-1-1　エンパイアステートビル301号室　</t>
    <rPh sb="0" eb="3">
      <t>トウキョウト</t>
    </rPh>
    <rPh sb="3" eb="6">
      <t>トシマク</t>
    </rPh>
    <rPh sb="6" eb="8">
      <t>オオツカ</t>
    </rPh>
    <rPh sb="28" eb="30">
      <t>ゴウシツ</t>
    </rPh>
    <phoneticPr fontId="1"/>
  </si>
  <si>
    <r>
      <t>　　※受講日２日前が</t>
    </r>
    <r>
      <rPr>
        <u/>
        <sz val="13"/>
        <rFont val="ＭＳ Ｐ明朝"/>
        <family val="1"/>
        <charset val="128"/>
      </rPr>
      <t>休日（土日祝）にあたる場合は、休日前の１営業日を空けた平日</t>
    </r>
    <r>
      <rPr>
        <u/>
        <sz val="13"/>
        <color rgb="FFFF0000"/>
        <rFont val="ＭＳ Ｐ明朝"/>
        <family val="1"/>
        <charset val="128"/>
      </rPr>
      <t>正午</t>
    </r>
    <r>
      <rPr>
        <sz val="13"/>
        <rFont val="ＭＳ Ｐ明朝"/>
        <family val="1"/>
        <charset val="128"/>
      </rPr>
      <t>までと致します。</t>
    </r>
    <rPh sb="7" eb="8">
      <t>ヒ</t>
    </rPh>
    <rPh sb="30" eb="33">
      <t>エイギョウビ</t>
    </rPh>
    <rPh sb="34" eb="35">
      <t>ア</t>
    </rPh>
    <rPh sb="37" eb="39">
      <t>ヘイジツ</t>
    </rPh>
    <rPh sb="39" eb="41">
      <t>ショウゴ</t>
    </rPh>
    <phoneticPr fontId="1"/>
  </si>
  <si>
    <t>新任教育 受講申込書兼入校願</t>
    <rPh sb="10" eb="11">
      <t>ケン</t>
    </rPh>
    <rPh sb="11" eb="14">
      <t>ニュウコウネガ</t>
    </rPh>
    <phoneticPr fontId="1"/>
  </si>
  <si>
    <t>服装は任意としますが、ジャージ・短パン・サンダル、かかとの高い靴、スカートはお控えください。</t>
    <phoneticPr fontId="1"/>
  </si>
  <si>
    <t>●受講時の注意事項　　</t>
    <rPh sb="1" eb="4">
      <t>ジュコウジ</t>
    </rPh>
    <rPh sb="5" eb="9">
      <t>チュウイジコウ</t>
    </rPh>
    <phoneticPr fontId="1"/>
  </si>
  <si>
    <t>申込み日：</t>
    <rPh sb="0" eb="2">
      <t>モウシコ</t>
    </rPh>
    <rPh sb="3" eb="4">
      <t>ビ</t>
    </rPh>
    <phoneticPr fontId="1"/>
  </si>
  <si>
    <t>１号・２号・３号</t>
    <rPh sb="1" eb="2">
      <t>ゴウ</t>
    </rPh>
    <rPh sb="4" eb="5">
      <t>ゴウ</t>
    </rPh>
    <rPh sb="7" eb="8">
      <t>ゴウ</t>
    </rPh>
    <phoneticPr fontId="1"/>
  </si>
  <si>
    <t>受講者住所</t>
    <rPh sb="0" eb="3">
      <t>ジュコウシャ</t>
    </rPh>
    <rPh sb="3" eb="5">
      <t>ジュウショ</t>
    </rPh>
    <phoneticPr fontId="1"/>
  </si>
  <si>
    <t>会社所在地</t>
    <rPh sb="0" eb="2">
      <t>カイシャ</t>
    </rPh>
    <rPh sb="2" eb="3">
      <t>ショ</t>
    </rPh>
    <rPh sb="3" eb="4">
      <t>ザイ</t>
    </rPh>
    <rPh sb="4" eb="5">
      <t>チ</t>
    </rPh>
    <phoneticPr fontId="1"/>
  </si>
  <si>
    <t>令和○年○月○日</t>
    <rPh sb="0" eb="2">
      <t>レイワ</t>
    </rPh>
    <rPh sb="3" eb="4">
      <t>ネン</t>
    </rPh>
    <rPh sb="5" eb="6">
      <t>ツキ</t>
    </rPh>
    <rPh sb="7" eb="8">
      <t>ニチ</t>
    </rPh>
    <phoneticPr fontId="1"/>
  </si>
  <si>
    <t>※ピンクのセルは文字を入力すると消えます。すべてご入力ください。</t>
    <rPh sb="8" eb="10">
      <t>モジ</t>
    </rPh>
    <rPh sb="11" eb="13">
      <t>ニュウリョク</t>
    </rPh>
    <rPh sb="16" eb="17">
      <t>キ</t>
    </rPh>
    <rPh sb="25" eb="27">
      <t>ニュウリョク</t>
    </rPh>
    <phoneticPr fontId="1"/>
  </si>
  <si>
    <t>令和　 年　 月　 日（　 ） ～３日間</t>
    <phoneticPr fontId="1"/>
  </si>
  <si>
    <t>男性 ・ 女性</t>
    <phoneticPr fontId="1"/>
  </si>
  <si>
    <t>加入済・予定・対象外</t>
    <phoneticPr fontId="1"/>
  </si>
  <si>
    <t>令和 　　年　 　月　 　日</t>
    <rPh sb="0" eb="2">
      <t>レイワ</t>
    </rPh>
    <rPh sb="5" eb="6">
      <t>ネン</t>
    </rPh>
    <rPh sb="9" eb="10">
      <t>ツキ</t>
    </rPh>
    <rPh sb="13" eb="14">
      <t>ヒ</t>
    </rPh>
    <phoneticPr fontId="1"/>
  </si>
  <si>
    <t>歳)</t>
    <rPh sb="0" eb="1">
      <t>サイ</t>
    </rPh>
    <phoneticPr fontId="1"/>
  </si>
  <si>
    <t xml:space="preserve"> 会員　・　非会員</t>
    <rPh sb="1" eb="3">
      <t>カイイン</t>
    </rPh>
    <rPh sb="6" eb="9">
      <t>ヒカイイン</t>
    </rPh>
    <phoneticPr fontId="1"/>
  </si>
  <si>
    <t xml:space="preserve"> 会員　・　非会員</t>
    <phoneticPr fontId="1"/>
  </si>
  <si>
    <t>選択してください⇘</t>
  </si>
  <si>
    <t>※　本件個人情報は、本講習に限って使用し、職業能力開発促進法に基づき、訓練生名簿等として東京都に提出する以外、</t>
    <phoneticPr fontId="1"/>
  </si>
  <si>
    <t xml:space="preserve">      ご本人の同意なく部外に提供することはありません。</t>
    <phoneticPr fontId="1"/>
  </si>
  <si>
    <r>
      <t>有 ・ 無</t>
    </r>
    <r>
      <rPr>
        <sz val="12"/>
        <rFont val="ＭＳ Ｐ明朝"/>
        <family val="1"/>
        <charset val="128"/>
      </rPr>
      <t>（当日購入）</t>
    </r>
    <rPh sb="6" eb="8">
      <t>トウジツ</t>
    </rPh>
    <rPh sb="8" eb="10">
      <t>コウニュウ</t>
    </rPh>
    <phoneticPr fontId="1"/>
  </si>
  <si>
    <t>５年間保存</t>
    <phoneticPr fontId="1"/>
  </si>
  <si>
    <r>
      <t>受講申込書（入力用）を</t>
    </r>
    <r>
      <rPr>
        <sz val="11"/>
        <color rgb="FFFF0000"/>
        <rFont val="ＭＳ Ｐゴシック"/>
        <family val="3"/>
        <charset val="128"/>
        <scheme val="minor"/>
      </rPr>
      <t>右クリック</t>
    </r>
    <r>
      <rPr>
        <sz val="11"/>
        <color theme="1"/>
        <rFont val="ＭＳ Ｐゴシック"/>
        <family val="2"/>
        <charset val="128"/>
        <scheme val="minor"/>
      </rPr>
      <t>し、</t>
    </r>
    <rPh sb="0" eb="2">
      <t>ジュコウ</t>
    </rPh>
    <rPh sb="2" eb="5">
      <t>モウシコミショ</t>
    </rPh>
    <rPh sb="6" eb="9">
      <t>ニュウリョクヨウ</t>
    </rPh>
    <phoneticPr fontId="1"/>
  </si>
  <si>
    <t>1　受講申込書兼入校願</t>
    <phoneticPr fontId="1"/>
  </si>
  <si>
    <t>２　雇用保険被保険者証のコピー （受講時加入前の場合は手続き後にお送りください）</t>
    <rPh sb="2" eb="4">
      <t>コヨウ</t>
    </rPh>
    <rPh sb="4" eb="6">
      <t>ホケン</t>
    </rPh>
    <rPh sb="6" eb="10">
      <t>ヒホケンシャ</t>
    </rPh>
    <rPh sb="10" eb="11">
      <t>ショウ</t>
    </rPh>
    <rPh sb="17" eb="19">
      <t>ジュコウ</t>
    </rPh>
    <rPh sb="19" eb="20">
      <t>ジ</t>
    </rPh>
    <rPh sb="20" eb="22">
      <t>カニュウ</t>
    </rPh>
    <rPh sb="22" eb="23">
      <t>マエ</t>
    </rPh>
    <rPh sb="24" eb="26">
      <t>バアイ</t>
    </rPh>
    <rPh sb="27" eb="29">
      <t>テツヅ</t>
    </rPh>
    <rPh sb="30" eb="31">
      <t>ゴ</t>
    </rPh>
    <rPh sb="33" eb="34">
      <t>オク</t>
    </rPh>
    <phoneticPr fontId="1"/>
  </si>
  <si>
    <r>
      <rPr>
        <sz val="14"/>
        <color theme="1"/>
        <rFont val="HGP創英角ｺﾞｼｯｸUB"/>
        <family val="3"/>
        <charset val="128"/>
      </rPr>
      <t>３　受講料</t>
    </r>
    <r>
      <rPr>
        <sz val="14"/>
        <color theme="1"/>
        <rFont val="ＭＳ Ｐゴシック"/>
        <family val="3"/>
        <charset val="128"/>
        <scheme val="minor"/>
      </rPr>
      <t>　　会員６,６００円、一般１１,０００円</t>
    </r>
    <r>
      <rPr>
        <b/>
        <sz val="11.5"/>
        <color rgb="FF0000CC"/>
        <rFont val="BIZ UDゴシック"/>
        <family val="3"/>
        <charset val="128"/>
      </rPr>
      <t>※受講料はお釣りのないようご用意ください。</t>
    </r>
    <r>
      <rPr>
        <sz val="11.5"/>
        <color rgb="FF0000CC"/>
        <rFont val="ＭＳ Ｐゴシック"/>
        <family val="3"/>
        <charset val="128"/>
        <scheme val="minor"/>
      </rPr>
      <t>　</t>
    </r>
    <rPh sb="26" eb="29">
      <t>ジュコウリョウ</t>
    </rPh>
    <phoneticPr fontId="1"/>
  </si>
  <si>
    <r>
      <rPr>
        <sz val="14"/>
        <color theme="1"/>
        <rFont val="HGP創英角ｺﾞｼｯｸUB"/>
        <family val="3"/>
        <charset val="128"/>
      </rPr>
      <t>４　</t>
    </r>
    <r>
      <rPr>
        <sz val="14"/>
        <rFont val="HGP創英角ｺﾞｼｯｸUB"/>
        <family val="3"/>
        <charset val="128"/>
      </rPr>
      <t>印　 鑑　　</t>
    </r>
    <r>
      <rPr>
        <sz val="14"/>
        <rFont val="ＭＳ Ｐゴシック"/>
        <family val="3"/>
        <charset val="128"/>
        <scheme val="minor"/>
      </rPr>
      <t>出欠簿に毎日押印します</t>
    </r>
    <r>
      <rPr>
        <sz val="14"/>
        <color theme="1"/>
        <rFont val="ＭＳ Ｐゴシック"/>
        <family val="3"/>
        <charset val="128"/>
        <scheme val="minor"/>
      </rPr>
      <t>　　</t>
    </r>
    <rPh sb="1" eb="2">
      <t>イン</t>
    </rPh>
    <rPh sb="4" eb="5">
      <t>カガミ</t>
    </rPh>
    <rPh sb="7" eb="9">
      <t>シュッケツ</t>
    </rPh>
    <rPh sb="9" eb="10">
      <t>ボ</t>
    </rPh>
    <rPh sb="11" eb="13">
      <t>マイニチ</t>
    </rPh>
    <rPh sb="13" eb="15">
      <t>オウイン</t>
    </rPh>
    <phoneticPr fontId="1"/>
  </si>
  <si>
    <t>５　筆記用具、ノート</t>
    <phoneticPr fontId="1"/>
  </si>
  <si>
    <r>
      <rPr>
        <sz val="14"/>
        <color theme="1"/>
        <rFont val="HGP創英角ｺﾞｼｯｸUB"/>
        <family val="3"/>
        <charset val="128"/>
      </rPr>
      <t>６　</t>
    </r>
    <r>
      <rPr>
        <sz val="14"/>
        <rFont val="HGP創英角ｺﾞｼｯｸUB"/>
        <family val="3"/>
        <charset val="128"/>
      </rPr>
      <t>警備員必携　</t>
    </r>
    <r>
      <rPr>
        <sz val="14"/>
        <rFont val="ＭＳ Ｐゴシック"/>
        <family val="3"/>
        <charset val="128"/>
        <scheme val="minor"/>
      </rPr>
      <t>（令和３年以降刊行のもの）</t>
    </r>
    <rPh sb="9" eb="11">
      <t>レイワ</t>
    </rPh>
    <rPh sb="12" eb="13">
      <t>ネン</t>
    </rPh>
    <rPh sb="13" eb="15">
      <t>イコウ</t>
    </rPh>
    <rPh sb="15" eb="17">
      <t>カンコウ</t>
    </rPh>
    <phoneticPr fontId="1"/>
  </si>
  <si>
    <t>１　受講申込書兼入校願</t>
    <phoneticPr fontId="1"/>
  </si>
  <si>
    <r>
      <rPr>
        <sz val="14"/>
        <color theme="1"/>
        <rFont val="HGP創英角ｺﾞｼｯｸUB"/>
        <family val="3"/>
        <charset val="128"/>
      </rPr>
      <t>７　警 　笛　　　　※</t>
    </r>
    <r>
      <rPr>
        <sz val="14"/>
        <color theme="1"/>
        <rFont val="ＭＳ Ｐゴシック"/>
        <family val="3"/>
        <charset val="128"/>
        <scheme val="major"/>
      </rPr>
      <t>交通誘導のみ</t>
    </r>
    <r>
      <rPr>
        <sz val="14"/>
        <color theme="1"/>
        <rFont val="ＭＳ Ｐゴシック"/>
        <family val="3"/>
        <charset val="128"/>
        <scheme val="minor"/>
      </rPr>
      <t>　</t>
    </r>
    <rPh sb="11" eb="13">
      <t>コウツウ</t>
    </rPh>
    <phoneticPr fontId="1"/>
  </si>
  <si>
    <r>
      <rPr>
        <sz val="14"/>
        <color theme="1"/>
        <rFont val="HGP創英角ｺﾞｼｯｸUB"/>
        <family val="3"/>
        <charset val="128"/>
      </rPr>
      <t>７　警 　笛　　　　※</t>
    </r>
    <r>
      <rPr>
        <sz val="14"/>
        <color theme="1"/>
        <rFont val="ＭＳ Ｐゴシック"/>
        <family val="3"/>
        <charset val="128"/>
        <scheme val="minor"/>
      </rPr>
      <t>交通誘導のみ　</t>
    </r>
    <phoneticPr fontId="1"/>
  </si>
  <si>
    <t>※　本講習は職業能力開発促進法による東京都認定職業訓練校の講習となります。上記資本金、労働者数をお答えください。</t>
    <rPh sb="2" eb="3">
      <t>ホン</t>
    </rPh>
    <rPh sb="3" eb="5">
      <t>コウシュウ</t>
    </rPh>
    <rPh sb="6" eb="8">
      <t>ショクギョウ</t>
    </rPh>
    <rPh sb="8" eb="10">
      <t>ノウリョク</t>
    </rPh>
    <rPh sb="10" eb="12">
      <t>カイハツ</t>
    </rPh>
    <rPh sb="12" eb="15">
      <t>ソクシンホウ</t>
    </rPh>
    <rPh sb="18" eb="21">
      <t>トウキョウト</t>
    </rPh>
    <rPh sb="21" eb="23">
      <t>ニンテイ</t>
    </rPh>
    <rPh sb="23" eb="25">
      <t>ショクギョウ</t>
    </rPh>
    <rPh sb="25" eb="28">
      <t>クンレンコウ</t>
    </rPh>
    <rPh sb="29" eb="31">
      <t>コウシュウ</t>
    </rPh>
    <rPh sb="37" eb="39">
      <t>ジョウキ</t>
    </rPh>
    <rPh sb="39" eb="42">
      <t>シホンキン</t>
    </rPh>
    <rPh sb="43" eb="47">
      <t>ロウドウシャスウ</t>
    </rPh>
    <rPh sb="49" eb="50">
      <t>コタ</t>
    </rPh>
    <phoneticPr fontId="1"/>
  </si>
  <si>
    <t>佐藤　五郎</t>
    <rPh sb="0" eb="2">
      <t>サトウ</t>
    </rPh>
    <rPh sb="3" eb="5">
      <t>ゴロウ</t>
    </rPh>
    <phoneticPr fontId="1"/>
  </si>
  <si>
    <t>昭和 ・ 平成　 　年 　  月　  日生</t>
    <phoneticPr fontId="1"/>
  </si>
  <si>
    <r>
      <t>* *</t>
    </r>
    <r>
      <rPr>
        <sz val="16"/>
        <rFont val="ＭＳ Ｐ明朝"/>
        <family val="1"/>
        <charset val="128"/>
      </rPr>
      <t>歳）</t>
    </r>
    <rPh sb="3" eb="4">
      <t>サイ</t>
    </rPh>
    <phoneticPr fontId="1"/>
  </si>
  <si>
    <r>
      <t xml:space="preserve">昭和・平成 </t>
    </r>
    <r>
      <rPr>
        <sz val="16"/>
        <color rgb="FFFF0000"/>
        <rFont val="ＭＳ Ｐ明朝"/>
        <family val="1"/>
        <charset val="128"/>
      </rPr>
      <t>**</t>
    </r>
    <r>
      <rPr>
        <sz val="16"/>
        <rFont val="ＭＳ Ｐ明朝"/>
        <family val="1"/>
        <charset val="128"/>
      </rPr>
      <t xml:space="preserve"> 年 </t>
    </r>
    <r>
      <rPr>
        <sz val="16"/>
        <color rgb="FFFF0000"/>
        <rFont val="ＭＳ Ｐ明朝"/>
        <family val="1"/>
        <charset val="128"/>
      </rPr>
      <t>**</t>
    </r>
    <r>
      <rPr>
        <sz val="16"/>
        <rFont val="ＭＳ Ｐ明朝"/>
        <family val="1"/>
        <charset val="128"/>
      </rPr>
      <t xml:space="preserve"> 月 </t>
    </r>
    <r>
      <rPr>
        <sz val="16"/>
        <color rgb="FFFF0000"/>
        <rFont val="ＭＳ Ｐ明朝"/>
        <family val="1"/>
        <charset val="128"/>
      </rPr>
      <t>**</t>
    </r>
    <r>
      <rPr>
        <sz val="16"/>
        <rFont val="ＭＳ Ｐ明朝"/>
        <family val="1"/>
        <charset val="128"/>
      </rPr>
      <t xml:space="preserve"> 日生</t>
    </r>
    <rPh sb="3" eb="5">
      <t>ヘイセイ</t>
    </rPh>
    <phoneticPr fontId="1"/>
  </si>
  <si>
    <r>
      <t>※　本講習は職業能力開発促進法による東京都認定職業訓練校の講習となります。</t>
    </r>
    <r>
      <rPr>
        <sz val="11"/>
        <color rgb="FFFF0000"/>
        <rFont val="ＭＳ Ｐゴシック"/>
        <family val="3"/>
        <charset val="128"/>
        <scheme val="minor"/>
      </rPr>
      <t>上記資本金、労働者数</t>
    </r>
    <r>
      <rPr>
        <sz val="11"/>
        <color theme="1"/>
        <rFont val="ＭＳ Ｐゴシック"/>
        <family val="2"/>
        <charset val="128"/>
        <scheme val="minor"/>
      </rPr>
      <t>をお答えください。</t>
    </r>
    <rPh sb="2" eb="3">
      <t>ホン</t>
    </rPh>
    <rPh sb="3" eb="5">
      <t>コウシュウ</t>
    </rPh>
    <rPh sb="6" eb="8">
      <t>ショクギョウ</t>
    </rPh>
    <rPh sb="8" eb="10">
      <t>ノウリョク</t>
    </rPh>
    <rPh sb="10" eb="12">
      <t>カイハツ</t>
    </rPh>
    <rPh sb="12" eb="15">
      <t>ソクシンホウ</t>
    </rPh>
    <rPh sb="18" eb="21">
      <t>トウキョウト</t>
    </rPh>
    <rPh sb="21" eb="23">
      <t>ニンテイ</t>
    </rPh>
    <rPh sb="23" eb="25">
      <t>ショクギョウ</t>
    </rPh>
    <rPh sb="25" eb="28">
      <t>クンレンコウ</t>
    </rPh>
    <rPh sb="29" eb="31">
      <t>コウシュウ</t>
    </rPh>
    <rPh sb="37" eb="39">
      <t>ジョウキ</t>
    </rPh>
    <rPh sb="39" eb="42">
      <t>シホンキン</t>
    </rPh>
    <rPh sb="43" eb="47">
      <t>ロウドウシャスウ</t>
    </rPh>
    <rPh sb="49" eb="50">
      <t>コタ</t>
    </rPh>
    <phoneticPr fontId="1"/>
  </si>
  <si>
    <t>代表取締役社長</t>
    <phoneticPr fontId="1"/>
  </si>
  <si>
    <t>山下　達夫</t>
    <phoneticPr fontId="1"/>
  </si>
  <si>
    <t>代表者役職</t>
    <rPh sb="0" eb="1">
      <t>ダイ</t>
    </rPh>
    <rPh sb="1" eb="2">
      <t>オモテ</t>
    </rPh>
    <rPh sb="2" eb="3">
      <t>モノ</t>
    </rPh>
    <rPh sb="3" eb="5">
      <t>ヤクショク</t>
    </rPh>
    <phoneticPr fontId="1"/>
  </si>
  <si>
    <t>大企業の有無</t>
    <rPh sb="0" eb="3">
      <t>ダイキギョウ</t>
    </rPh>
    <rPh sb="4" eb="6">
      <t>ウム</t>
    </rPh>
    <phoneticPr fontId="1"/>
  </si>
  <si>
    <t>大企業 ・ 中小</t>
    <rPh sb="0" eb="1">
      <t>ダイ</t>
    </rPh>
    <rPh sb="1" eb="3">
      <t>キギョウ</t>
    </rPh>
    <rPh sb="6" eb="8">
      <t>チュウショウ</t>
    </rPh>
    <phoneticPr fontId="1"/>
  </si>
  <si>
    <t>大企業　・　中小</t>
    <rPh sb="0" eb="1">
      <t>ダイ</t>
    </rPh>
    <rPh sb="1" eb="3">
      <t>キギョウ</t>
    </rPh>
    <rPh sb="6" eb="8">
      <t>チュウショウ</t>
    </rPh>
    <phoneticPr fontId="1"/>
  </si>
  <si>
    <r>
      <rPr>
        <b/>
        <sz val="13"/>
        <rFont val="ＭＳ Ｐ明朝"/>
        <family val="1"/>
        <charset val="128"/>
      </rPr>
      <t>１)</t>
    </r>
    <r>
      <rPr>
        <sz val="13"/>
        <rFont val="ＭＳ Ｐ明朝"/>
        <family val="1"/>
        <charset val="128"/>
      </rPr>
      <t>　加入済みであれば受講申込書と一緒に</t>
    </r>
    <r>
      <rPr>
        <u/>
        <sz val="13"/>
        <rFont val="ＭＳ Ｐ明朝"/>
        <family val="1"/>
        <charset val="128"/>
      </rPr>
      <t>雇用保険被保険者証のコピーをお送り下さい。</t>
    </r>
    <r>
      <rPr>
        <sz val="13"/>
        <rFont val="ＭＳ Ｐ明朝"/>
        <family val="1"/>
        <charset val="128"/>
      </rPr>
      <t>（FAX可）</t>
    </r>
    <rPh sb="3" eb="5">
      <t>カニュウ</t>
    </rPh>
    <rPh sb="5" eb="6">
      <t>ズ</t>
    </rPh>
    <rPh sb="11" eb="13">
      <t>ジュコウ</t>
    </rPh>
    <rPh sb="13" eb="15">
      <t>モウシコミ</t>
    </rPh>
    <rPh sb="15" eb="16">
      <t>ショ</t>
    </rPh>
    <rPh sb="17" eb="19">
      <t>イッショ</t>
    </rPh>
    <rPh sb="20" eb="22">
      <t>コヨウ</t>
    </rPh>
    <rPh sb="22" eb="24">
      <t>ホケン</t>
    </rPh>
    <rPh sb="24" eb="28">
      <t>ヒホケンシャ</t>
    </rPh>
    <rPh sb="28" eb="29">
      <t>ショウ</t>
    </rPh>
    <rPh sb="35" eb="36">
      <t>オク</t>
    </rPh>
    <rPh sb="37" eb="38">
      <t>クダ</t>
    </rPh>
    <rPh sb="45" eb="46">
      <t>カ</t>
    </rPh>
    <phoneticPr fontId="3"/>
  </si>
  <si>
    <t>代表者名</t>
    <rPh sb="0" eb="4">
      <t>ダイヒョウシャメイ</t>
    </rPh>
    <phoneticPr fontId="1"/>
  </si>
  <si>
    <t>大企業の有無</t>
    <phoneticPr fontId="1"/>
  </si>
  <si>
    <t>大企業　・　中小</t>
    <phoneticPr fontId="1"/>
  </si>
  <si>
    <r>
      <t>　　（ただし</t>
    </r>
    <r>
      <rPr>
        <sz val="13"/>
        <color rgb="FFFF0000"/>
        <rFont val="ＭＳ Ｐ明朝"/>
        <family val="1"/>
        <charset val="128"/>
      </rPr>
      <t>資本金５００１万以上、総従業員１０１名以上、双方該当の大企業</t>
    </r>
    <r>
      <rPr>
        <sz val="13"/>
        <rFont val="ＭＳ Ｐ明朝"/>
        <family val="1"/>
        <charset val="128"/>
      </rPr>
      <t>は提出は不要です。）</t>
    </r>
    <rPh sb="6" eb="9">
      <t>シホンキン</t>
    </rPh>
    <rPh sb="13" eb="14">
      <t>マン</t>
    </rPh>
    <rPh sb="14" eb="16">
      <t>イジョウ</t>
    </rPh>
    <rPh sb="17" eb="18">
      <t>ソウ</t>
    </rPh>
    <rPh sb="18" eb="21">
      <t>ジュウギョウイン</t>
    </rPh>
    <rPh sb="24" eb="25">
      <t>メイ</t>
    </rPh>
    <rPh sb="25" eb="27">
      <t>イジョウ</t>
    </rPh>
    <rPh sb="28" eb="30">
      <t>ソウホウ</t>
    </rPh>
    <rPh sb="30" eb="32">
      <t>ガイトウ</t>
    </rPh>
    <rPh sb="33" eb="34">
      <t>ダイ</t>
    </rPh>
    <rPh sb="34" eb="36">
      <t>キギョウ</t>
    </rPh>
    <rPh sb="37" eb="39">
      <t>テイシュツ</t>
    </rPh>
    <rPh sb="40" eb="42">
      <t>フヨウ</t>
    </rPh>
    <phoneticPr fontId="3"/>
  </si>
  <si>
    <t>大 企 業</t>
    <phoneticPr fontId="1"/>
  </si>
  <si>
    <t>中小企業</t>
    <rPh sb="2" eb="4">
      <t>キギョウ</t>
    </rPh>
    <phoneticPr fontId="1"/>
  </si>
  <si>
    <t>中小企業</t>
    <rPh sb="0" eb="2">
      <t>チュウショウ</t>
    </rPh>
    <rPh sb="2" eb="4">
      <t>キギョウ</t>
    </rPh>
    <phoneticPr fontId="1"/>
  </si>
  <si>
    <t>対象外(週20ｈ未満)</t>
    <rPh sb="0" eb="3">
      <t>タイショウガイ</t>
    </rPh>
    <rPh sb="4" eb="5">
      <t>シュウ</t>
    </rPh>
    <rPh sb="8" eb="10">
      <t>ミマン</t>
    </rPh>
    <phoneticPr fontId="1"/>
  </si>
  <si>
    <t>東警協研修センター所長殿</t>
    <rPh sb="0" eb="1">
      <t>アズマ</t>
    </rPh>
    <rPh sb="1" eb="2">
      <t>ケイ</t>
    </rPh>
    <rPh sb="2" eb="3">
      <t>キョウ</t>
    </rPh>
    <rPh sb="3" eb="5">
      <t>ケンシュウ</t>
    </rPh>
    <rPh sb="9" eb="11">
      <t>ショチョウ</t>
    </rPh>
    <rPh sb="11" eb="12">
      <t>ドノ</t>
    </rPh>
    <phoneticPr fontId="1"/>
  </si>
  <si>
    <t>令和８年４月</t>
  </si>
  <si>
    <t>令和８年５月</t>
  </si>
  <si>
    <t>令和８年６月</t>
  </si>
  <si>
    <t>令和８年７月</t>
  </si>
  <si>
    <t>令和８年８月</t>
  </si>
  <si>
    <t>令和８年９月</t>
  </si>
  <si>
    <t>令和８年１０月</t>
  </si>
  <si>
    <t>令和８年１１月</t>
  </si>
  <si>
    <t>令和８年１２月</t>
  </si>
  <si>
    <t>令和９年１月</t>
  </si>
  <si>
    <t>令和９年２月</t>
  </si>
  <si>
    <t>令和９年３月</t>
  </si>
  <si>
    <t>令和８年度</t>
    <rPh sb="0" eb="2">
      <t>レイワ</t>
    </rPh>
    <rPh sb="3" eb="5">
      <t>ネンド</t>
    </rPh>
    <phoneticPr fontId="1"/>
  </si>
  <si>
    <r>
      <t>　　（ただし</t>
    </r>
    <r>
      <rPr>
        <b/>
        <sz val="13"/>
        <color rgb="FFFF0000"/>
        <rFont val="ＭＳ Ｐ明朝"/>
        <family val="1"/>
        <charset val="128"/>
      </rPr>
      <t>資本金５００１万以上、総従業員１０１名以上、双方該当の大企業</t>
    </r>
    <r>
      <rPr>
        <b/>
        <sz val="13"/>
        <rFont val="ＭＳ Ｐ明朝"/>
        <family val="1"/>
        <charset val="128"/>
      </rPr>
      <t>は提出は不要です。）</t>
    </r>
    <rPh sb="6" eb="9">
      <t>シホンキン</t>
    </rPh>
    <rPh sb="13" eb="14">
      <t>マン</t>
    </rPh>
    <rPh sb="14" eb="16">
      <t>イジョウ</t>
    </rPh>
    <rPh sb="17" eb="18">
      <t>ソウ</t>
    </rPh>
    <rPh sb="18" eb="21">
      <t>ジュウギョウイン</t>
    </rPh>
    <rPh sb="24" eb="25">
      <t>メイ</t>
    </rPh>
    <rPh sb="25" eb="27">
      <t>イジョウ</t>
    </rPh>
    <rPh sb="28" eb="30">
      <t>ソウホウ</t>
    </rPh>
    <rPh sb="30" eb="32">
      <t>ガイトウ</t>
    </rPh>
    <rPh sb="33" eb="34">
      <t>ダイ</t>
    </rPh>
    <rPh sb="34" eb="36">
      <t>キギョウ</t>
    </rPh>
    <rPh sb="37" eb="39">
      <t>テイシュツ</t>
    </rPh>
    <rPh sb="40" eb="42">
      <t>フヨウ</t>
    </rPh>
    <phoneticPr fontId="3"/>
  </si>
  <si>
    <t>新任教育</t>
    <rPh sb="0" eb="2">
      <t>シンニン</t>
    </rPh>
    <rPh sb="2" eb="4">
      <t>キョウイク</t>
    </rPh>
    <phoneticPr fontId="3"/>
  </si>
  <si>
    <t>4階</t>
    <rPh sb="1" eb="2">
      <t>カイ</t>
    </rPh>
    <phoneticPr fontId="3"/>
  </si>
  <si>
    <t>4階</t>
    <phoneticPr fontId="3"/>
  </si>
  <si>
    <t>令和８年４月６日（月）</t>
  </si>
  <si>
    <t>令和８年１１月９日（月）</t>
  </si>
  <si>
    <t>令和９年３月８日（月）</t>
  </si>
  <si>
    <t>最終学歴</t>
    <rPh sb="0" eb="2">
      <t>サイシュウ</t>
    </rPh>
    <rPh sb="2" eb="4">
      <t>ガクレキ</t>
    </rPh>
    <phoneticPr fontId="1"/>
  </si>
  <si>
    <t>中学卒</t>
    <rPh sb="0" eb="2">
      <t>チュウガク</t>
    </rPh>
    <rPh sb="2" eb="3">
      <t>ソツ</t>
    </rPh>
    <phoneticPr fontId="1"/>
  </si>
  <si>
    <t>高校卒</t>
    <rPh sb="0" eb="2">
      <t>コウコウ</t>
    </rPh>
    <rPh sb="2" eb="3">
      <t>ソツ</t>
    </rPh>
    <phoneticPr fontId="1"/>
  </si>
  <si>
    <t>短大卒</t>
    <rPh sb="0" eb="2">
      <t>タンダイ</t>
    </rPh>
    <rPh sb="2" eb="3">
      <t>ソツ</t>
    </rPh>
    <phoneticPr fontId="1"/>
  </si>
  <si>
    <t>大学卒</t>
    <rPh sb="0" eb="2">
      <t>ダイガク</t>
    </rPh>
    <rPh sb="2" eb="3">
      <t>ソツ</t>
    </rPh>
    <phoneticPr fontId="1"/>
  </si>
  <si>
    <t>令和　  年　  月　  日（ 　 ） ～３日間</t>
    <phoneticPr fontId="1"/>
  </si>
  <si>
    <t>中学・高校・短大・大学</t>
    <rPh sb="0" eb="2">
      <t>チュウガク</t>
    </rPh>
    <rPh sb="3" eb="5">
      <t>コウコウ</t>
    </rPh>
    <rPh sb="6" eb="8">
      <t>タンダイ</t>
    </rPh>
    <rPh sb="9" eb="11">
      <t>ダイガク</t>
    </rPh>
    <phoneticPr fontId="1"/>
  </si>
  <si>
    <t>最終卒学歴</t>
    <rPh sb="0" eb="2">
      <t>サイシュウ</t>
    </rPh>
    <rPh sb="2" eb="3">
      <t>ソツ</t>
    </rPh>
    <rPh sb="3" eb="5">
      <t>ガクレキ</t>
    </rPh>
    <phoneticPr fontId="1"/>
  </si>
  <si>
    <r>
      <t>【雇用保険被保険者証（</t>
    </r>
    <r>
      <rPr>
        <b/>
        <sz val="16"/>
        <color theme="1"/>
        <rFont val="ＭＳ Ｐゴシック"/>
        <family val="3"/>
        <charset val="128"/>
        <scheme val="minor"/>
      </rPr>
      <t>被保険者通知用か事業者通知用</t>
    </r>
    <r>
      <rPr>
        <sz val="16"/>
        <color theme="1"/>
        <rFont val="ＭＳ Ｐゴシック"/>
        <family val="3"/>
        <charset val="128"/>
        <scheme val="minor"/>
      </rPr>
      <t>）添付欄】</t>
    </r>
    <rPh sb="19" eb="21">
      <t>ジギョウ</t>
    </rPh>
    <rPh sb="21" eb="22">
      <t>シャ</t>
    </rPh>
    <rPh sb="22" eb="25">
      <t>ツウチヨウ</t>
    </rPh>
    <rPh sb="26" eb="28">
      <t>テンプ</t>
    </rPh>
    <rPh sb="28" eb="29">
      <t>ラン</t>
    </rPh>
    <phoneticPr fontId="1"/>
  </si>
  <si>
    <r>
      <rPr>
        <sz val="12"/>
        <color rgb="FFFF0000"/>
        <rFont val="ＭＳ Ｐゴシック"/>
        <family val="3"/>
        <charset val="128"/>
        <scheme val="minor"/>
      </rPr>
      <t xml:space="preserve">
※注意事項
</t>
    </r>
    <r>
      <rPr>
        <sz val="12"/>
        <color theme="1"/>
        <rFont val="ＭＳ Ｐゴシック"/>
        <family val="3"/>
        <charset val="128"/>
        <scheme val="minor"/>
      </rPr>
      <t>　別会社で加入済みのダブルワーカー
　グループ企業内での出向者
　貴社と会社名が違っていても構いませんので
　受講者が加入済みの雇用保険被保険者証のコピーを添付してください。
　※被保険者証はスマートフォン等で撮影し、写真を送っていただいてもかまいません。
　　　　　　　　　　　　　　　　</t>
    </r>
    <r>
      <rPr>
        <sz val="24"/>
        <color rgb="FFFF0000"/>
        <rFont val="HGP創英角ｺﾞｼｯｸUB"/>
        <family val="3"/>
        <charset val="128"/>
      </rPr>
      <t>ここに画像貼付出来ます</t>
    </r>
    <rPh sb="2" eb="6">
      <t>チュウイジコウ</t>
    </rPh>
    <rPh sb="8" eb="11">
      <t>ベツカイシャ</t>
    </rPh>
    <rPh sb="12" eb="15">
      <t>カニュウズ</t>
    </rPh>
    <rPh sb="30" eb="32">
      <t>キギョウ</t>
    </rPh>
    <rPh sb="32" eb="33">
      <t>ナイ</t>
    </rPh>
    <rPh sb="35" eb="37">
      <t>シュッコウ</t>
    </rPh>
    <rPh sb="37" eb="38">
      <t>シャ</t>
    </rPh>
    <rPh sb="41" eb="43">
      <t>キシャ</t>
    </rPh>
    <rPh sb="48" eb="49">
      <t>チガ</t>
    </rPh>
    <rPh sb="54" eb="55">
      <t>カマ</t>
    </rPh>
    <rPh sb="63" eb="66">
      <t>ジュコウシャ</t>
    </rPh>
    <rPh sb="67" eb="69">
      <t>カニュウ</t>
    </rPh>
    <rPh sb="69" eb="70">
      <t>ズ</t>
    </rPh>
    <rPh sb="72" eb="81">
      <t>コヨウホケンヒホケンシャショウ</t>
    </rPh>
    <rPh sb="86" eb="88">
      <t>テンプ</t>
    </rPh>
    <rPh sb="99" eb="104">
      <t>ヒホケンシャショウ</t>
    </rPh>
    <rPh sb="112" eb="113">
      <t>トウ</t>
    </rPh>
    <rPh sb="114" eb="116">
      <t>サツエイ</t>
    </rPh>
    <rPh sb="118" eb="120">
      <t>シャシン</t>
    </rPh>
    <rPh sb="121" eb="122">
      <t>オク</t>
    </rPh>
    <rPh sb="159" eb="161">
      <t>ガゾウ</t>
    </rPh>
    <rPh sb="161" eb="163">
      <t>チョウフ</t>
    </rPh>
    <rPh sb="163" eb="165">
      <t>デキ</t>
    </rPh>
    <phoneticPr fontId="1"/>
  </si>
  <si>
    <t>※申込みはメールのみとなりました。</t>
    <rPh sb="1" eb="3">
      <t>モウシコミ</t>
    </rPh>
    <phoneticPr fontId="1"/>
  </si>
  <si>
    <t>　　　※すでに他社で加入済みの場合、加入済みの雇用保険のコピーをご提出ください。</t>
    <rPh sb="7" eb="9">
      <t>タシャ</t>
    </rPh>
    <rPh sb="10" eb="12">
      <t>カニュウ</t>
    </rPh>
    <rPh sb="12" eb="13">
      <t>ズ</t>
    </rPh>
    <rPh sb="15" eb="17">
      <t>バアイ</t>
    </rPh>
    <rPh sb="18" eb="21">
      <t>カニュウズ</t>
    </rPh>
    <rPh sb="23" eb="27">
      <t>コヨウホケン</t>
    </rPh>
    <rPh sb="33" eb="35">
      <t>テイシュツ</t>
    </rPh>
    <phoneticPr fontId="1"/>
  </si>
  <si>
    <t>　※初日、３日目の実技実施時はマスクが必須となりますのでご用意ください。</t>
    <rPh sb="2" eb="4">
      <t>ショニチ</t>
    </rPh>
    <rPh sb="6" eb="8">
      <t>カメ</t>
    </rPh>
    <rPh sb="9" eb="11">
      <t>ジツギ</t>
    </rPh>
    <rPh sb="11" eb="14">
      <t>ジッシジ</t>
    </rPh>
    <rPh sb="19" eb="21">
      <t>ヒッス</t>
    </rPh>
    <rPh sb="29" eb="31">
      <t>ヨウイ</t>
    </rPh>
    <phoneticPr fontId="1"/>
  </si>
  <si>
    <r>
      <rPr>
        <b/>
        <sz val="13"/>
        <color rgb="FFFF0000"/>
        <rFont val="ＭＳ Ｐ明朝"/>
        <family val="1"/>
        <charset val="128"/>
      </rPr>
      <t>２)</t>
    </r>
    <r>
      <rPr>
        <sz val="13"/>
        <color rgb="FFFF0000"/>
        <rFont val="ＭＳ Ｐ明朝"/>
        <family val="1"/>
        <charset val="128"/>
      </rPr>
      <t>　</t>
    </r>
    <r>
      <rPr>
        <sz val="13"/>
        <rFont val="ＭＳ Ｐ明朝"/>
        <family val="1"/>
        <charset val="128"/>
      </rPr>
      <t>事務処理の都合上、受講申込み・変更の締切は、</t>
    </r>
    <r>
      <rPr>
        <b/>
        <sz val="13"/>
        <color rgb="FFFF0000"/>
        <rFont val="ＭＳ Ｐ明朝"/>
        <family val="1"/>
        <charset val="128"/>
      </rPr>
      <t>受講日２営業日前の正午必着</t>
    </r>
    <r>
      <rPr>
        <sz val="13"/>
        <rFont val="ＭＳ Ｐ明朝"/>
        <family val="1"/>
        <charset val="128"/>
      </rPr>
      <t>となります。</t>
    </r>
    <rPh sb="12" eb="14">
      <t>ジュコウ</t>
    </rPh>
    <rPh sb="18" eb="20">
      <t>ヘンコウ</t>
    </rPh>
    <rPh sb="25" eb="27">
      <t>ジュコウ</t>
    </rPh>
    <rPh sb="29" eb="31">
      <t>エイギョウ</t>
    </rPh>
    <rPh sb="31" eb="32">
      <t>ヒ</t>
    </rPh>
    <rPh sb="34" eb="36">
      <t>ショウゴ</t>
    </rPh>
    <rPh sb="36" eb="38">
      <t>ヒッチャク</t>
    </rPh>
    <phoneticPr fontId="1"/>
  </si>
  <si>
    <r>
      <rPr>
        <b/>
        <sz val="13"/>
        <color rgb="FFFF0000"/>
        <rFont val="ＭＳ Ｐ明朝"/>
        <family val="1"/>
        <charset val="128"/>
      </rPr>
      <t>３)</t>
    </r>
    <r>
      <rPr>
        <sz val="13"/>
        <color rgb="FFFF0000"/>
        <rFont val="ＭＳ Ｐ明朝"/>
        <family val="1"/>
        <charset val="128"/>
      </rPr>
      <t>　</t>
    </r>
    <r>
      <rPr>
        <b/>
        <sz val="14"/>
        <color rgb="FF0000FF"/>
        <rFont val="ＭＳ Ｐ明朝"/>
        <family val="1"/>
        <charset val="128"/>
      </rPr>
      <t>担当者様も受講生案内</t>
    </r>
    <r>
      <rPr>
        <sz val="14"/>
        <rFont val="ＭＳ Ｐ明朝"/>
        <family val="1"/>
        <charset val="128"/>
      </rPr>
      <t>を確認し、受講生に必ず</t>
    </r>
    <r>
      <rPr>
        <b/>
        <sz val="14"/>
        <color rgb="FF0000FF"/>
        <rFont val="ＭＳ Ｐ明朝"/>
        <family val="1"/>
        <charset val="128"/>
      </rPr>
      <t>下記の受講生案内</t>
    </r>
    <r>
      <rPr>
        <sz val="14"/>
        <rFont val="ＭＳ Ｐ明朝"/>
        <family val="1"/>
        <charset val="128"/>
      </rPr>
      <t>をお渡しください。</t>
    </r>
    <rPh sb="6" eb="9">
      <t>タントウシャ</t>
    </rPh>
    <rPh sb="9" eb="10">
      <t>サマ</t>
    </rPh>
    <rPh sb="11" eb="13">
      <t>アンナイ</t>
    </rPh>
    <rPh sb="13" eb="14">
      <t>モ</t>
    </rPh>
    <rPh sb="14" eb="15">
      <t>モノ</t>
    </rPh>
    <rPh sb="24" eb="26">
      <t>カキ</t>
    </rPh>
    <phoneticPr fontId="1"/>
  </si>
  <si>
    <t>メールアドレス</t>
    <phoneticPr fontId="1"/>
  </si>
  <si>
    <t>satougorou@toukeikyo.or.jp</t>
    <phoneticPr fontId="1"/>
  </si>
  <si>
    <t>令和８年５月１８日（月）</t>
  </si>
  <si>
    <t>令和８年６月１５日（月）</t>
  </si>
  <si>
    <t>令和８年７月２７日（月）</t>
  </si>
  <si>
    <t>令和８年８月１９日（水）</t>
  </si>
  <si>
    <t>令和８年９月７日（月）</t>
  </si>
  <si>
    <t>令和８年１０月１３日（火）</t>
  </si>
  <si>
    <t>令和９年２月２日（火）</t>
  </si>
  <si>
    <t>令和８年１２月９日（水）</t>
  </si>
  <si>
    <t>令和９年１月８日（金）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</si>
</sst>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歳&quot;"/>
    <numFmt numFmtId="177" formatCode="[$-411]ggge&quot;年&quot;m&quot;月&quot;d&quot;日&quot;\(aaa\)"/>
    <numFmt numFmtId="178" formatCode="m&quot;月&quot;d&quot;日&quot;\(aaa\)"/>
    <numFmt numFmtId="179" formatCode="\(0&quot;歳&quot;\)"/>
    <numFmt numFmtId="180" formatCode="ggge&quot;年&quot;m&quot;月&quot;d&quot;日&quot;\(aaa\)"/>
    <numFmt numFmtId="181" formatCode="ggge&quot;年&quot;"/>
    <numFmt numFmtId="182" formatCode="m&quot;月&quot;d&quot;日&quot;;@"/>
    <numFmt numFmtId="183" formatCode="m/d;@"/>
  </numFmts>
  <fonts count="11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0"/>
      <color theme="1"/>
      <name val="ＭＳ Ｐ明朝"/>
      <family val="1"/>
      <charset val="128"/>
    </font>
    <font>
      <b/>
      <sz val="11"/>
      <name val="ＭＳ Ｐ明朝"/>
      <family val="1"/>
      <charset val="128"/>
    </font>
    <font>
      <sz val="11"/>
      <color rgb="FFFF0000"/>
      <name val="ＭＳ Ｐ明朝"/>
      <family val="1"/>
      <charset val="128"/>
    </font>
    <font>
      <sz val="16"/>
      <color theme="1"/>
      <name val="ＭＳ Ｐ明朝"/>
      <family val="1"/>
      <charset val="128"/>
    </font>
    <font>
      <b/>
      <sz val="16"/>
      <color rgb="FFFF0000"/>
      <name val="ＭＳ Ｐ明朝"/>
      <family val="1"/>
      <charset val="128"/>
    </font>
    <font>
      <b/>
      <sz val="20"/>
      <color theme="1"/>
      <name val="ＭＳ Ｐ明朝"/>
      <family val="1"/>
      <charset val="128"/>
    </font>
    <font>
      <b/>
      <sz val="14"/>
      <color rgb="FFFF0000"/>
      <name val="ＭＳ Ｐ明朝"/>
      <family val="1"/>
      <charset val="128"/>
    </font>
    <font>
      <b/>
      <sz val="18"/>
      <color rgb="FFFF0000"/>
      <name val="ＭＳ Ｐ明朝"/>
      <family val="1"/>
      <charset val="128"/>
    </font>
    <font>
      <b/>
      <sz val="12"/>
      <color theme="1"/>
      <name val="ＭＳ Ｐ明朝"/>
      <family val="1"/>
      <charset val="128"/>
    </font>
    <font>
      <sz val="12"/>
      <name val="ＭＳ Ｐ明朝"/>
      <family val="1"/>
      <charset val="128"/>
    </font>
    <font>
      <sz val="12"/>
      <color rgb="FFFF0000"/>
      <name val="ＭＳ Ｐ明朝"/>
      <family val="1"/>
      <charset val="128"/>
    </font>
    <font>
      <sz val="18"/>
      <color theme="1"/>
      <name val="HGP創英角ｺﾞｼｯｸUB"/>
      <family val="3"/>
      <charset val="128"/>
    </font>
    <font>
      <sz val="10"/>
      <color rgb="FF0000FF"/>
      <name val="ＭＳ Ｐ明朝"/>
      <family val="1"/>
      <charset val="128"/>
    </font>
    <font>
      <sz val="12"/>
      <color theme="1"/>
      <name val="ＭＳ Ｐ明朝"/>
      <family val="1"/>
      <charset val="128"/>
    </font>
    <font>
      <b/>
      <sz val="26"/>
      <color theme="1"/>
      <name val="HG平成明朝体W9"/>
      <family val="1"/>
      <charset val="128"/>
    </font>
    <font>
      <sz val="14"/>
      <name val="ＭＳ Ｐ明朝"/>
      <family val="1"/>
      <charset val="128"/>
    </font>
    <font>
      <b/>
      <sz val="16"/>
      <color rgb="FFFF0000"/>
      <name val="HGPｺﾞｼｯｸM"/>
      <family val="3"/>
      <charset val="128"/>
    </font>
    <font>
      <b/>
      <sz val="16"/>
      <name val="HGPｺﾞｼｯｸM"/>
      <family val="3"/>
      <charset val="128"/>
    </font>
    <font>
      <b/>
      <sz val="14"/>
      <color theme="1"/>
      <name val="ＭＳ Ｐ明朝"/>
      <family val="1"/>
      <charset val="128"/>
    </font>
    <font>
      <sz val="11"/>
      <color rgb="FFFF0000"/>
      <name val="ＭＳ Ｐゴシック"/>
      <family val="2"/>
      <charset val="128"/>
      <scheme val="minor"/>
    </font>
    <font>
      <sz val="11"/>
      <color theme="1"/>
      <name val="ＭＳ Ｐゴシック"/>
      <family val="2"/>
      <charset val="128"/>
    </font>
    <font>
      <sz val="14"/>
      <color theme="1"/>
      <name val="ＭＳ Ｐ明朝"/>
      <family val="1"/>
      <charset val="128"/>
    </font>
    <font>
      <b/>
      <sz val="18"/>
      <color theme="1"/>
      <name val="ＭＳ Ｐ明朝"/>
      <family val="1"/>
      <charset val="128"/>
    </font>
    <font>
      <b/>
      <sz val="24"/>
      <color theme="1"/>
      <name val="ＭＳ Ｐ明朝"/>
      <family val="1"/>
      <charset val="128"/>
    </font>
    <font>
      <b/>
      <sz val="24"/>
      <color rgb="FFFF0000"/>
      <name val="ＭＳ Ｐ明朝"/>
      <family val="1"/>
      <charset val="128"/>
    </font>
    <font>
      <sz val="16"/>
      <color theme="1"/>
      <name val="HGP創英角ｺﾞｼｯｸUB"/>
      <family val="3"/>
      <charset val="128"/>
    </font>
    <font>
      <sz val="16"/>
      <color theme="1"/>
      <name val="ＭＳ Ｐゴシック"/>
      <family val="2"/>
      <charset val="128"/>
      <scheme val="minor"/>
    </font>
    <font>
      <sz val="13.5"/>
      <color theme="1"/>
      <name val="ＭＳ Ｐゴシック"/>
      <family val="3"/>
      <charset val="128"/>
      <scheme val="minor"/>
    </font>
    <font>
      <sz val="36"/>
      <color theme="1"/>
      <name val="HGP創英角ｺﾞｼｯｸUB"/>
      <family val="3"/>
      <charset val="128"/>
    </font>
    <font>
      <sz val="20"/>
      <color theme="1"/>
      <name val="HGP創英角ｺﾞｼｯｸUB"/>
      <family val="3"/>
      <charset val="128"/>
    </font>
    <font>
      <sz val="13.5"/>
      <color theme="1"/>
      <name val="HGP創英角ｺﾞｼｯｸUB"/>
      <family val="3"/>
      <charset val="128"/>
    </font>
    <font>
      <sz val="12"/>
      <color theme="1"/>
      <name val="ＭＳ Ｐゴシック"/>
      <family val="3"/>
      <charset val="128"/>
      <scheme val="minor"/>
    </font>
    <font>
      <sz val="14"/>
      <color theme="1"/>
      <name val="ＭＳ Ｐゴシック"/>
      <family val="3"/>
      <charset val="128"/>
    </font>
    <font>
      <sz val="16"/>
      <color theme="1"/>
      <name val="HGS創英角ｺﾞｼｯｸUB"/>
      <family val="3"/>
      <charset val="128"/>
    </font>
    <font>
      <sz val="14"/>
      <color theme="1"/>
      <name val="HGS創英角ｺﾞｼｯｸUB"/>
      <family val="3"/>
      <charset val="128"/>
    </font>
    <font>
      <sz val="14"/>
      <name val="HGS創英角ｺﾞｼｯｸUB"/>
      <family val="3"/>
      <charset val="128"/>
    </font>
    <font>
      <b/>
      <sz val="14"/>
      <name val="UD デジタル 教科書体 NK-B"/>
      <family val="1"/>
      <charset val="128"/>
    </font>
    <font>
      <b/>
      <sz val="18"/>
      <color rgb="FFFF0000"/>
      <name val="HGP明朝E"/>
      <family val="1"/>
      <charset val="128"/>
    </font>
    <font>
      <sz val="14"/>
      <color theme="1"/>
      <name val="ＭＳ Ｐゴシック"/>
      <family val="3"/>
      <charset val="128"/>
      <scheme val="minor"/>
    </font>
    <font>
      <sz val="13"/>
      <name val="ＭＳ Ｐ明朝"/>
      <family val="1"/>
      <charset val="128"/>
    </font>
    <font>
      <sz val="13"/>
      <color rgb="FFFF0000"/>
      <name val="ＭＳ Ｐ明朝"/>
      <family val="1"/>
      <charset val="128"/>
    </font>
    <font>
      <u/>
      <sz val="13"/>
      <color rgb="FFFF0000"/>
      <name val="ＭＳ Ｐ明朝"/>
      <family val="1"/>
      <charset val="128"/>
    </font>
    <font>
      <u/>
      <sz val="13"/>
      <name val="ＭＳ Ｐ明朝"/>
      <family val="1"/>
      <charset val="128"/>
    </font>
    <font>
      <b/>
      <sz val="13"/>
      <color rgb="FFFF0000"/>
      <name val="ＭＳ Ｐ明朝"/>
      <family val="1"/>
      <charset val="128"/>
    </font>
    <font>
      <sz val="11"/>
      <color indexed="81"/>
      <name val="MS P ゴシック"/>
      <family val="3"/>
      <charset val="128"/>
    </font>
    <font>
      <sz val="16"/>
      <color rgb="FFFF0000"/>
      <name val="ＭＳ Ｐ明朝"/>
      <family val="1"/>
      <charset val="128"/>
    </font>
    <font>
      <b/>
      <sz val="11"/>
      <color indexed="81"/>
      <name val="MS P ゴシック"/>
      <family val="3"/>
      <charset val="128"/>
    </font>
    <font>
      <sz val="14"/>
      <color theme="1"/>
      <name val="ＭＳ Ｐゴシック"/>
      <family val="2"/>
      <charset val="128"/>
      <scheme val="minor"/>
    </font>
    <font>
      <sz val="12"/>
      <color rgb="FFFF0000"/>
      <name val="ＭＳ Ｐゴシック"/>
      <family val="3"/>
      <charset val="128"/>
      <scheme val="minor"/>
    </font>
    <font>
      <sz val="14"/>
      <color rgb="FFFF0000"/>
      <name val="ＭＳ Ｐ明朝"/>
      <family val="1"/>
      <charset val="128"/>
    </font>
    <font>
      <b/>
      <sz val="12"/>
      <name val="ＭＳ Ｐ明朝"/>
      <family val="1"/>
      <charset val="128"/>
    </font>
    <font>
      <b/>
      <sz val="16"/>
      <name val="ＭＳ Ｐ明朝"/>
      <family val="1"/>
      <charset val="128"/>
    </font>
    <font>
      <b/>
      <sz val="14"/>
      <name val="ＭＳ Ｐ明朝"/>
      <family val="1"/>
      <charset val="128"/>
    </font>
    <font>
      <sz val="10"/>
      <color indexed="81"/>
      <name val="MS P ゴシック"/>
      <family val="3"/>
      <charset val="128"/>
    </font>
    <font>
      <sz val="11"/>
      <color rgb="FFFF0000"/>
      <name val="ＭＳ Ｐゴシック"/>
      <family val="3"/>
      <charset val="128"/>
      <scheme val="minor"/>
    </font>
    <font>
      <b/>
      <sz val="18"/>
      <name val="HGPｺﾞｼｯｸM"/>
      <family val="3"/>
      <charset val="128"/>
    </font>
    <font>
      <b/>
      <sz val="18"/>
      <color rgb="FFFF0000"/>
      <name val="HGPｺﾞｼｯｸM"/>
      <family val="3"/>
      <charset val="128"/>
    </font>
    <font>
      <sz val="14"/>
      <color theme="1"/>
      <name val="HGP創英角ｺﾞｼｯｸUB"/>
      <family val="3"/>
      <charset val="128"/>
    </font>
    <font>
      <sz val="12"/>
      <color theme="1"/>
      <name val="ＭＳ Ｐゴシック"/>
      <family val="3"/>
      <charset val="128"/>
    </font>
    <font>
      <sz val="40"/>
      <color rgb="FF0000FF"/>
      <name val="HGP創英角ｺﾞｼｯｸUB"/>
      <family val="3"/>
      <charset val="128"/>
    </font>
    <font>
      <sz val="16"/>
      <name val="HGS創英角ｺﾞｼｯｸUB"/>
      <family val="3"/>
      <charset val="128"/>
    </font>
    <font>
      <sz val="22"/>
      <color theme="1"/>
      <name val="ＭＳ Ｐゴシック"/>
      <family val="2"/>
      <charset val="128"/>
      <scheme val="minor"/>
    </font>
    <font>
      <b/>
      <sz val="14"/>
      <color theme="1"/>
      <name val="ＭＳ Ｐゴシック"/>
      <family val="3"/>
      <charset val="128"/>
    </font>
    <font>
      <b/>
      <sz val="18"/>
      <color rgb="FF0000CC"/>
      <name val="HGP創英角ｺﾞｼｯｸUB"/>
      <family val="3"/>
      <charset val="128"/>
    </font>
    <font>
      <sz val="12"/>
      <color theme="1"/>
      <name val="HGP創英角ｺﾞｼｯｸUB"/>
      <family val="3"/>
      <charset val="128"/>
    </font>
    <font>
      <sz val="24"/>
      <color theme="1"/>
      <name val="HGP創英角ｺﾞｼｯｸUB"/>
      <family val="3"/>
      <charset val="128"/>
    </font>
    <font>
      <sz val="22"/>
      <color theme="1"/>
      <name val="ＭＳ Ｐゴシック"/>
      <family val="3"/>
      <charset val="128"/>
      <scheme val="minor"/>
    </font>
    <font>
      <b/>
      <sz val="12"/>
      <color theme="1"/>
      <name val="ＭＳ Ｐゴシック"/>
      <family val="3"/>
      <charset val="128"/>
      <scheme val="minor"/>
    </font>
    <font>
      <sz val="36"/>
      <color theme="1"/>
      <name val="ＭＳ Ｐゴシック"/>
      <family val="2"/>
      <charset val="128"/>
      <scheme val="minor"/>
    </font>
    <font>
      <b/>
      <u/>
      <sz val="14"/>
      <color theme="1"/>
      <name val="ＭＳ Ｐゴシック"/>
      <family val="3"/>
      <charset val="128"/>
      <scheme val="minor"/>
    </font>
    <font>
      <sz val="28"/>
      <color theme="1"/>
      <name val="HGP創英角ｺﾞｼｯｸUB"/>
      <family val="3"/>
      <charset val="128"/>
    </font>
    <font>
      <sz val="14"/>
      <color theme="1"/>
      <name val="HGP教科書体"/>
      <family val="1"/>
      <charset val="128"/>
    </font>
    <font>
      <sz val="18"/>
      <name val="ＭＳ Ｐゴシック"/>
      <family val="2"/>
      <charset val="128"/>
      <scheme val="minor"/>
    </font>
    <font>
      <sz val="18"/>
      <name val="ＭＳ Ｐゴシック"/>
      <family val="3"/>
      <charset val="128"/>
      <scheme val="minor"/>
    </font>
    <font>
      <sz val="20"/>
      <name val="ＭＳ Ｐゴシック"/>
      <family val="3"/>
      <charset val="128"/>
      <scheme val="minor"/>
    </font>
    <font>
      <sz val="14"/>
      <name val="ＭＳ Ｐゴシック"/>
      <family val="3"/>
      <charset val="128"/>
      <scheme val="minor"/>
    </font>
    <font>
      <b/>
      <sz val="14"/>
      <color theme="1"/>
      <name val="ＭＳ Ｐゴシック"/>
      <family val="3"/>
      <charset val="128"/>
      <scheme val="minor"/>
    </font>
    <font>
      <b/>
      <sz val="12"/>
      <color indexed="81"/>
      <name val="MS P ゴシック"/>
      <family val="3"/>
      <charset val="128"/>
    </font>
    <font>
      <b/>
      <sz val="13"/>
      <color theme="1"/>
      <name val="ＭＳ Ｐゴシック"/>
      <family val="3"/>
      <charset val="128"/>
      <scheme val="major"/>
    </font>
    <font>
      <sz val="13"/>
      <color theme="1"/>
      <name val="ＭＳ Ｐゴシック"/>
      <family val="3"/>
      <charset val="128"/>
      <scheme val="minor"/>
    </font>
    <font>
      <b/>
      <sz val="13"/>
      <color rgb="FFFF0000"/>
      <name val="ＭＳ Ｐゴシック"/>
      <family val="3"/>
      <charset val="128"/>
      <scheme val="major"/>
    </font>
    <font>
      <sz val="9"/>
      <color indexed="81"/>
      <name val="MS P ゴシック"/>
      <family val="3"/>
      <charset val="128"/>
    </font>
    <font>
      <b/>
      <sz val="11"/>
      <color theme="1"/>
      <name val="ＭＳ Ｐゴシック"/>
      <family val="3"/>
      <charset val="128"/>
      <scheme val="minor"/>
    </font>
    <font>
      <b/>
      <sz val="16"/>
      <color theme="1"/>
      <name val="ＭＳ Ｐ明朝"/>
      <family val="1"/>
      <charset val="128"/>
    </font>
    <font>
      <sz val="11"/>
      <color theme="1"/>
      <name val="ＭＳ Ｐゴシック"/>
      <family val="3"/>
      <charset val="128"/>
      <scheme val="minor"/>
    </font>
    <font>
      <sz val="11"/>
      <color rgb="FF0000FF"/>
      <name val="ＭＳ Ｐゴシック"/>
      <family val="2"/>
      <charset val="128"/>
      <scheme val="minor"/>
    </font>
    <font>
      <sz val="11"/>
      <color rgb="FF0000FF"/>
      <name val="ＭＳ Ｐゴシック"/>
      <family val="3"/>
      <charset val="128"/>
      <scheme val="minor"/>
    </font>
    <font>
      <sz val="12"/>
      <color indexed="81"/>
      <name val="MS P ゴシック"/>
      <family val="3"/>
      <charset val="128"/>
    </font>
    <font>
      <sz val="20"/>
      <color theme="1"/>
      <name val="ＭＳ Ｐゴシック"/>
      <family val="3"/>
      <charset val="128"/>
      <scheme val="minor"/>
    </font>
    <font>
      <sz val="14"/>
      <name val="HGP創英角ｺﾞｼｯｸUB"/>
      <family val="3"/>
      <charset val="128"/>
    </font>
    <font>
      <b/>
      <sz val="14"/>
      <color rgb="FFFF0000"/>
      <name val="ＭＳ Ｐゴシック"/>
      <family val="3"/>
      <charset val="128"/>
      <scheme val="major"/>
    </font>
    <font>
      <b/>
      <sz val="11.5"/>
      <color rgb="FF0000CC"/>
      <name val="BIZ UDゴシック"/>
      <family val="3"/>
      <charset val="128"/>
    </font>
    <font>
      <sz val="11.5"/>
      <color rgb="FF0000CC"/>
      <name val="ＭＳ Ｐゴシック"/>
      <family val="3"/>
      <charset val="128"/>
      <scheme val="minor"/>
    </font>
    <font>
      <b/>
      <sz val="14"/>
      <color rgb="FF0000FF"/>
      <name val="ＭＳ Ｐ明朝"/>
      <family val="1"/>
      <charset val="128"/>
    </font>
    <font>
      <sz val="18"/>
      <name val="HGP創英角ｺﾞｼｯｸUB"/>
      <family val="3"/>
      <charset val="128"/>
    </font>
    <font>
      <sz val="18"/>
      <color theme="1"/>
      <name val="ＭＳ Ｐゴシック"/>
      <family val="2"/>
      <charset val="128"/>
      <scheme val="minor"/>
    </font>
    <font>
      <sz val="14"/>
      <color indexed="81"/>
      <name val="MS P ゴシック"/>
      <family val="3"/>
      <charset val="128"/>
    </font>
    <font>
      <sz val="12"/>
      <color rgb="FFEE0000"/>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ajor"/>
    </font>
    <font>
      <sz val="18"/>
      <color rgb="FF0000FF"/>
      <name val="HGP創英角ｺﾞｼｯｸUB"/>
      <family val="3"/>
      <charset val="128"/>
    </font>
    <font>
      <sz val="11"/>
      <name val="ＭＳ Ｐゴシック"/>
      <family val="3"/>
      <charset val="128"/>
      <scheme val="major"/>
    </font>
    <font>
      <sz val="16"/>
      <name val="ＭＳ Ｐ明朝"/>
      <family val="1"/>
      <charset val="128"/>
    </font>
    <font>
      <b/>
      <sz val="13"/>
      <name val="ＭＳ Ｐ明朝"/>
      <family val="1"/>
      <charset val="128"/>
    </font>
    <font>
      <b/>
      <sz val="14"/>
      <color rgb="FFFF000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24"/>
      <color rgb="FFFF0000"/>
      <name val="HGP創英角ｺﾞｼｯｸUB"/>
      <family val="3"/>
      <charset val="128"/>
    </font>
    <font>
      <sz val="40"/>
      <color rgb="FF008000"/>
      <name val="HGP創英角ｺﾞｼｯｸUB"/>
      <family val="3"/>
      <charset val="128"/>
    </font>
    <font>
      <sz val="10"/>
      <name val="ＭＳ Ｐゴシック"/>
      <family val="3"/>
      <charset val="128"/>
      <scheme val="major"/>
    </font>
    <font>
      <sz val="16"/>
      <color rgb="FF0000FF"/>
      <name val="HGP創英角ｺﾞｼｯｸUB"/>
      <family val="3"/>
      <charset val="128"/>
    </font>
    <font>
      <b/>
      <sz val="18"/>
      <color theme="1"/>
      <name val="HGPｺﾞｼｯｸM"/>
      <family val="3"/>
      <charset val="128"/>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9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99"/>
      </left>
      <right style="hair">
        <color indexed="64"/>
      </right>
      <top style="thin">
        <color rgb="FF000099"/>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99"/>
      </left>
      <right style="thin">
        <color rgb="FF000099"/>
      </right>
      <top style="thin">
        <color rgb="FF000099"/>
      </top>
      <bottom/>
      <diagonal/>
    </border>
    <border>
      <left style="hair">
        <color indexed="64"/>
      </left>
      <right style="thin">
        <color rgb="FF000099"/>
      </right>
      <top style="thin">
        <color rgb="FF000099"/>
      </top>
      <bottom style="hair">
        <color indexed="64"/>
      </bottom>
      <diagonal/>
    </border>
    <border>
      <left style="thin">
        <color rgb="FF000099"/>
      </left>
      <right style="thin">
        <color rgb="FF000099"/>
      </right>
      <top/>
      <bottom/>
      <diagonal/>
    </border>
    <border>
      <left style="thin">
        <color rgb="FF000099"/>
      </left>
      <right style="hair">
        <color indexed="64"/>
      </right>
      <top style="hair">
        <color indexed="64"/>
      </top>
      <bottom style="hair">
        <color indexed="64"/>
      </bottom>
      <diagonal/>
    </border>
    <border>
      <left style="hair">
        <color indexed="64"/>
      </left>
      <right style="thin">
        <color rgb="FF000099"/>
      </right>
      <top style="hair">
        <color indexed="64"/>
      </top>
      <bottom style="hair">
        <color indexed="64"/>
      </bottom>
      <diagonal/>
    </border>
    <border>
      <left style="thin">
        <color rgb="FF000099"/>
      </left>
      <right style="thin">
        <color rgb="FF000099"/>
      </right>
      <top/>
      <bottom style="thin">
        <color rgb="FF000099"/>
      </bottom>
      <diagonal/>
    </border>
    <border>
      <left style="thin">
        <color rgb="FF000099"/>
      </left>
      <right style="hair">
        <color indexed="64"/>
      </right>
      <top style="hair">
        <color indexed="64"/>
      </top>
      <bottom style="thin">
        <color rgb="FF000099"/>
      </bottom>
      <diagonal/>
    </border>
    <border>
      <left style="hair">
        <color indexed="64"/>
      </left>
      <right style="thin">
        <color rgb="FF000099"/>
      </right>
      <top style="hair">
        <color indexed="64"/>
      </top>
      <bottom style="thin">
        <color rgb="FF000099"/>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2" fillId="0" borderId="0">
      <alignment vertical="center"/>
    </xf>
  </cellStyleXfs>
  <cellXfs count="490">
    <xf numFmtId="0" fontId="0" fillId="0" borderId="0" xfId="0">
      <alignment vertical="center"/>
    </xf>
    <xf numFmtId="0" fontId="10" fillId="0" borderId="0" xfId="0" applyFont="1" applyAlignment="1">
      <alignment vertical="center" shrinkToFit="1"/>
    </xf>
    <xf numFmtId="0" fontId="4" fillId="0" borderId="0" xfId="0" applyFont="1" applyAlignment="1">
      <alignment vertical="center" shrinkToFit="1"/>
    </xf>
    <xf numFmtId="0" fontId="15" fillId="0" borderId="0" xfId="0" applyFont="1" applyAlignment="1">
      <alignment shrinkToFit="1"/>
    </xf>
    <xf numFmtId="0" fontId="19" fillId="0" borderId="0" xfId="0" applyFont="1" applyAlignment="1">
      <alignment vertical="center" shrinkToFit="1"/>
    </xf>
    <xf numFmtId="0" fontId="0" fillId="0" borderId="0" xfId="0" applyAlignment="1">
      <alignment vertical="center" shrinkToFit="1"/>
    </xf>
    <xf numFmtId="0" fontId="18" fillId="0" borderId="0" xfId="0" applyFont="1" applyAlignment="1">
      <alignment horizontal="center" vertical="center" shrinkToFit="1"/>
    </xf>
    <xf numFmtId="0" fontId="30" fillId="0" borderId="0" xfId="0" applyFont="1" applyAlignment="1">
      <alignment vertical="center" shrinkToFit="1"/>
    </xf>
    <xf numFmtId="0" fontId="24" fillId="0" borderId="0" xfId="0" applyFont="1" applyAlignment="1">
      <alignment vertical="center" shrinkToFit="1"/>
    </xf>
    <xf numFmtId="0" fontId="44" fillId="0" borderId="0" xfId="1" applyFont="1" applyAlignment="1">
      <alignment vertical="center" shrinkToFit="1"/>
    </xf>
    <xf numFmtId="0" fontId="16" fillId="0" borderId="0" xfId="0" applyFont="1" applyAlignment="1">
      <alignment vertical="center" shrinkToFit="1"/>
    </xf>
    <xf numFmtId="0" fontId="38" fillId="0" borderId="0" xfId="0" applyFont="1" applyAlignment="1">
      <alignment vertical="center" shrinkToFit="1"/>
    </xf>
    <xf numFmtId="0" fontId="37" fillId="0" borderId="0" xfId="0" applyFont="1" applyAlignment="1">
      <alignment vertical="center" shrinkToFit="1"/>
    </xf>
    <xf numFmtId="0" fontId="38" fillId="0" borderId="0" xfId="0" applyFont="1" applyAlignment="1">
      <alignment horizontal="distributed" vertical="center" shrinkToFit="1"/>
    </xf>
    <xf numFmtId="0" fontId="43" fillId="0" borderId="0" xfId="0" applyFont="1" applyAlignment="1">
      <alignment vertical="center" shrinkToFit="1"/>
    </xf>
    <xf numFmtId="0" fontId="37" fillId="0" borderId="0" xfId="0" applyFont="1" applyAlignment="1">
      <alignment horizontal="left" vertical="center" indent="1" shrinkToFit="1"/>
    </xf>
    <xf numFmtId="0" fontId="36" fillId="0" borderId="0" xfId="0" applyFont="1" applyAlignment="1">
      <alignment vertical="center" shrinkToFit="1"/>
    </xf>
    <xf numFmtId="0" fontId="34" fillId="0" borderId="17" xfId="0" applyFont="1" applyBorder="1" applyAlignment="1">
      <alignment vertical="center" justifyLastLine="1"/>
    </xf>
    <xf numFmtId="0" fontId="34" fillId="0" borderId="18" xfId="0" applyFont="1" applyBorder="1" applyAlignment="1">
      <alignment vertical="center" justifyLastLine="1"/>
    </xf>
    <xf numFmtId="0" fontId="0" fillId="0" borderId="18" xfId="0" applyBorder="1" applyAlignment="1">
      <alignment vertical="center" shrinkToFit="1"/>
    </xf>
    <xf numFmtId="0" fontId="0" fillId="0" borderId="19" xfId="0" applyBorder="1" applyAlignment="1">
      <alignment vertical="center" shrinkToFit="1"/>
    </xf>
    <xf numFmtId="0" fontId="36" fillId="0" borderId="21" xfId="0" applyFont="1" applyBorder="1" applyAlignment="1">
      <alignment vertical="center" shrinkToFit="1"/>
    </xf>
    <xf numFmtId="0" fontId="32" fillId="0" borderId="0" xfId="0" applyFont="1" applyAlignment="1">
      <alignment vertical="center" justifyLastLine="1"/>
    </xf>
    <xf numFmtId="178" fontId="0" fillId="0" borderId="25" xfId="0" applyNumberFormat="1" applyBorder="1" applyAlignment="1">
      <alignment horizontal="center" vertical="center" shrinkToFit="1"/>
    </xf>
    <xf numFmtId="0" fontId="39" fillId="0" borderId="0" xfId="0" applyFont="1" applyAlignment="1">
      <alignment vertical="center" shrinkToFit="1"/>
    </xf>
    <xf numFmtId="0" fontId="66" fillId="0" borderId="0" xfId="0" applyFont="1">
      <alignment vertical="center"/>
    </xf>
    <xf numFmtId="0" fontId="71" fillId="0" borderId="0" xfId="0" applyFont="1">
      <alignment vertical="center"/>
    </xf>
    <xf numFmtId="0" fontId="72" fillId="0" borderId="0" xfId="0" applyFont="1" applyAlignment="1">
      <alignment horizontal="center" vertical="center"/>
    </xf>
    <xf numFmtId="0" fontId="71" fillId="0" borderId="0" xfId="0" applyFont="1" applyAlignment="1">
      <alignment vertical="center" shrinkToFit="1"/>
    </xf>
    <xf numFmtId="0" fontId="73" fillId="0" borderId="0" xfId="0" applyFont="1">
      <alignment vertical="center"/>
    </xf>
    <xf numFmtId="0" fontId="73"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shrinkToFit="1"/>
    </xf>
    <xf numFmtId="0" fontId="31" fillId="0" borderId="0" xfId="0" applyFont="1">
      <alignment vertical="center"/>
    </xf>
    <xf numFmtId="0" fontId="0" fillId="0" borderId="1" xfId="0" applyBorder="1" applyAlignment="1" applyProtection="1">
      <alignment horizontal="center" vertical="center"/>
      <protection locked="0"/>
    </xf>
    <xf numFmtId="0" fontId="31" fillId="0" borderId="10" xfId="0" applyFont="1" applyBorder="1">
      <alignment vertical="center"/>
    </xf>
    <xf numFmtId="0" fontId="0" fillId="0" borderId="28" xfId="0" applyBorder="1">
      <alignment vertical="center"/>
    </xf>
    <xf numFmtId="0" fontId="0" fillId="0" borderId="28" xfId="0" applyBorder="1" applyAlignment="1">
      <alignment vertical="center" shrinkToFit="1"/>
    </xf>
    <xf numFmtId="0" fontId="0" fillId="0" borderId="0" xfId="0" applyAlignment="1">
      <alignment vertical="top"/>
    </xf>
    <xf numFmtId="0" fontId="30" fillId="0" borderId="0" xfId="0" applyFont="1" applyAlignment="1">
      <alignment horizontal="center" vertical="center" shrinkToFit="1"/>
    </xf>
    <xf numFmtId="0" fontId="34" fillId="0" borderId="0" xfId="0" applyFont="1" applyAlignment="1">
      <alignment vertical="center" justifyLastLine="1"/>
    </xf>
    <xf numFmtId="0" fontId="62" fillId="0" borderId="0" xfId="0" applyFont="1" applyAlignment="1">
      <alignment horizontal="left" vertical="center" shrinkToFit="1"/>
    </xf>
    <xf numFmtId="0" fontId="7" fillId="0" borderId="0" xfId="0" applyFont="1" applyAlignment="1">
      <alignment vertical="center" shrinkToFit="1"/>
    </xf>
    <xf numFmtId="0" fontId="87" fillId="0" borderId="0" xfId="0" applyFont="1" applyAlignment="1">
      <alignment vertical="center" shrinkToFit="1"/>
    </xf>
    <xf numFmtId="0" fontId="89" fillId="0" borderId="0" xfId="0" applyFont="1" applyAlignment="1">
      <alignment vertical="center" shrinkToFit="1"/>
    </xf>
    <xf numFmtId="0" fontId="64" fillId="0" borderId="0" xfId="0" applyFont="1" applyAlignment="1">
      <alignment vertical="center" shrinkToFit="1"/>
    </xf>
    <xf numFmtId="0" fontId="91" fillId="0" borderId="0" xfId="0" applyFont="1" applyAlignment="1">
      <alignment shrinkToFit="1"/>
    </xf>
    <xf numFmtId="0" fontId="32" fillId="0" borderId="22" xfId="0" applyFont="1" applyBorder="1" applyAlignment="1">
      <alignment vertical="center" justifyLastLine="1"/>
    </xf>
    <xf numFmtId="0" fontId="32" fillId="0" borderId="23" xfId="0" applyFont="1" applyBorder="1" applyAlignment="1">
      <alignment vertical="center" justifyLastLine="1"/>
    </xf>
    <xf numFmtId="0" fontId="93" fillId="0" borderId="0" xfId="0" applyFont="1" applyAlignment="1">
      <alignment vertical="center" justifyLastLine="1"/>
    </xf>
    <xf numFmtId="0" fontId="95" fillId="0" borderId="0" xfId="0" applyFont="1" applyAlignment="1">
      <alignment vertical="center" shrinkToFit="1"/>
    </xf>
    <xf numFmtId="0" fontId="95" fillId="0" borderId="21" xfId="0" applyFont="1" applyBorder="1" applyAlignment="1">
      <alignment vertical="center" shrinkToFit="1"/>
    </xf>
    <xf numFmtId="0" fontId="43" fillId="0" borderId="0" xfId="0" applyFont="1" applyAlignment="1">
      <alignment vertical="center" justifyLastLine="1"/>
    </xf>
    <xf numFmtId="0" fontId="43" fillId="0" borderId="21" xfId="0" applyFont="1" applyBorder="1" applyAlignment="1">
      <alignment vertical="center" justifyLastLine="1"/>
    </xf>
    <xf numFmtId="0" fontId="52" fillId="0" borderId="0" xfId="0" applyFont="1" applyAlignment="1">
      <alignment vertical="center" shrinkToFit="1"/>
    </xf>
    <xf numFmtId="0" fontId="52" fillId="0" borderId="21" xfId="0" applyFont="1" applyBorder="1" applyAlignment="1">
      <alignment vertical="center" shrinkToFit="1"/>
    </xf>
    <xf numFmtId="0" fontId="4" fillId="0" borderId="32" xfId="0" applyFont="1" applyBorder="1" applyAlignment="1">
      <alignment horizontal="left" vertical="center" shrinkToFit="1"/>
    </xf>
    <xf numFmtId="0" fontId="4" fillId="0" borderId="33" xfId="0" applyFont="1" applyBorder="1" applyAlignment="1">
      <alignment horizontal="left" vertical="center" shrinkToFit="1"/>
    </xf>
    <xf numFmtId="0" fontId="100" fillId="0" borderId="0" xfId="0" applyFont="1" applyAlignment="1">
      <alignment vertical="center" shrinkToFit="1"/>
    </xf>
    <xf numFmtId="0" fontId="99" fillId="0" borderId="0" xfId="0" applyFont="1" applyAlignment="1">
      <alignment vertical="center" shrinkToFit="1"/>
    </xf>
    <xf numFmtId="0" fontId="8" fillId="0" borderId="38" xfId="0" applyFont="1" applyBorder="1" applyAlignment="1">
      <alignment horizontal="right" vertical="center" shrinkToFit="1"/>
    </xf>
    <xf numFmtId="0" fontId="8" fillId="0" borderId="39" xfId="0" applyFont="1" applyBorder="1" applyAlignment="1">
      <alignment vertical="center" shrinkToFit="1"/>
    </xf>
    <xf numFmtId="0" fontId="90" fillId="0" borderId="0" xfId="0" applyFont="1" applyAlignment="1">
      <alignment vertical="top" shrinkToFit="1"/>
    </xf>
    <xf numFmtId="0" fontId="30" fillId="0" borderId="0" xfId="0" applyFont="1" applyAlignment="1">
      <alignment horizontal="center" vertical="top" shrinkToFit="1"/>
    </xf>
    <xf numFmtId="0" fontId="62" fillId="0" borderId="0" xfId="0" applyFont="1" applyAlignment="1">
      <alignment horizontal="left" vertical="top" shrinkToFit="1"/>
    </xf>
    <xf numFmtId="0" fontId="0" fillId="0" borderId="0" xfId="0" applyAlignment="1">
      <alignment vertical="top" shrinkToFit="1"/>
    </xf>
    <xf numFmtId="56" fontId="0" fillId="0" borderId="0" xfId="0" applyNumberFormat="1" applyAlignment="1">
      <alignment vertical="center" shrinkToFit="1"/>
    </xf>
    <xf numFmtId="0" fontId="87" fillId="0" borderId="0" xfId="0" applyFont="1" applyAlignment="1">
      <alignment horizontal="center" vertical="center" shrinkToFit="1"/>
    </xf>
    <xf numFmtId="0" fontId="8" fillId="0" borderId="0" xfId="0" applyFont="1" applyAlignment="1">
      <alignment vertical="center" shrinkToFit="1"/>
    </xf>
    <xf numFmtId="0" fontId="8" fillId="0" borderId="9" xfId="0" applyFont="1" applyBorder="1" applyAlignment="1">
      <alignment horizontal="right" vertical="center" shrinkToFit="1"/>
    </xf>
    <xf numFmtId="0" fontId="8" fillId="0" borderId="10" xfId="0" applyFont="1" applyBorder="1" applyAlignment="1">
      <alignment vertical="center" shrinkToFit="1"/>
    </xf>
    <xf numFmtId="0" fontId="8" fillId="0" borderId="0" xfId="0" applyFont="1" applyAlignment="1">
      <alignment horizontal="left" vertical="center" shrinkToFit="1"/>
    </xf>
    <xf numFmtId="0" fontId="8" fillId="0" borderId="9" xfId="0" applyFont="1" applyBorder="1" applyAlignment="1">
      <alignment horizontal="left" vertical="center" shrinkToFit="1"/>
    </xf>
    <xf numFmtId="179" fontId="8" fillId="0" borderId="9" xfId="0" applyNumberFormat="1" applyFont="1" applyBorder="1" applyAlignment="1">
      <alignment vertical="center" shrinkToFit="1"/>
    </xf>
    <xf numFmtId="178" fontId="0" fillId="0" borderId="0" xfId="0" applyNumberFormat="1" applyAlignment="1">
      <alignment horizontal="center" vertical="center" shrinkToFit="1"/>
    </xf>
    <xf numFmtId="0" fontId="8" fillId="0" borderId="12" xfId="0" applyFont="1" applyBorder="1" applyAlignment="1">
      <alignment horizontal="right" vertical="center" shrinkToFit="1"/>
    </xf>
    <xf numFmtId="0" fontId="8" fillId="0" borderId="12" xfId="0" applyFont="1" applyBorder="1" applyAlignment="1">
      <alignment vertical="center" shrinkToFit="1"/>
    </xf>
    <xf numFmtId="0" fontId="107" fillId="0" borderId="0" xfId="0" applyFont="1" applyAlignment="1">
      <alignment vertical="center" shrinkToFit="1"/>
    </xf>
    <xf numFmtId="181" fontId="0" fillId="0" borderId="0" xfId="0" applyNumberFormat="1" applyAlignment="1">
      <alignment vertical="center" shrinkToFit="1"/>
    </xf>
    <xf numFmtId="0" fontId="72" fillId="0" borderId="0" xfId="0" applyFont="1">
      <alignment vertical="center"/>
    </xf>
    <xf numFmtId="182" fontId="0" fillId="0" borderId="0" xfId="0" applyNumberFormat="1">
      <alignment vertical="center"/>
    </xf>
    <xf numFmtId="0" fontId="0" fillId="0" borderId="48" xfId="0" applyBorder="1" applyAlignment="1">
      <alignment vertical="center" shrinkToFit="1"/>
    </xf>
    <xf numFmtId="183" fontId="0" fillId="0" borderId="49" xfId="0" applyNumberFormat="1" applyBorder="1" applyAlignment="1">
      <alignment horizontal="center" vertical="center" shrinkToFit="1"/>
    </xf>
    <xf numFmtId="0" fontId="0" fillId="0" borderId="50" xfId="0" applyBorder="1" applyAlignment="1">
      <alignment vertical="center" shrinkToFit="1"/>
    </xf>
    <xf numFmtId="178" fontId="0" fillId="0" borderId="51" xfId="0" applyNumberFormat="1" applyBorder="1" applyAlignment="1">
      <alignment horizontal="center" vertical="center" shrinkToFit="1"/>
    </xf>
    <xf numFmtId="183" fontId="0" fillId="0" borderId="52" xfId="0" applyNumberFormat="1" applyBorder="1" applyAlignment="1">
      <alignment horizontal="center" vertical="center" shrinkToFit="1"/>
    </xf>
    <xf numFmtId="0" fontId="0" fillId="0" borderId="53" xfId="0" applyBorder="1" applyAlignment="1">
      <alignment vertical="center" shrinkToFit="1"/>
    </xf>
    <xf numFmtId="178" fontId="0" fillId="0" borderId="54" xfId="0" applyNumberFormat="1" applyBorder="1" applyAlignment="1">
      <alignment horizontal="center" vertical="center" shrinkToFit="1"/>
    </xf>
    <xf numFmtId="183" fontId="0" fillId="0" borderId="55" xfId="0" applyNumberFormat="1" applyBorder="1" applyAlignment="1">
      <alignment horizontal="center" vertical="center" shrinkToFit="1"/>
    </xf>
    <xf numFmtId="0" fontId="62" fillId="0" borderId="0" xfId="0" applyFont="1" applyAlignment="1">
      <alignment vertical="top" shrinkToFit="1"/>
    </xf>
    <xf numFmtId="0" fontId="30" fillId="0" borderId="0" xfId="0" applyFont="1" applyAlignment="1">
      <alignment vertical="top" shrinkToFit="1"/>
    </xf>
    <xf numFmtId="0" fontId="16" fillId="0" borderId="0" xfId="0" applyFont="1" applyAlignment="1">
      <alignment shrinkToFit="1"/>
    </xf>
    <xf numFmtId="0" fontId="30" fillId="0" borderId="0" xfId="0" applyFont="1" applyAlignment="1">
      <alignment horizontal="center" vertical="top" shrinkToFit="1"/>
    </xf>
    <xf numFmtId="0" fontId="20" fillId="0" borderId="8" xfId="0" applyFont="1" applyBorder="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20" fillId="0" borderId="35" xfId="0" applyFont="1" applyBorder="1" applyAlignment="1" applyProtection="1">
      <alignment horizontal="center" vertical="center" shrinkToFit="1"/>
      <protection locked="0"/>
    </xf>
    <xf numFmtId="0" fontId="0" fillId="0" borderId="0" xfId="0" applyAlignment="1">
      <alignment shrinkToFit="1"/>
    </xf>
    <xf numFmtId="0" fontId="56" fillId="0" borderId="8" xfId="0" applyFont="1" applyBorder="1" applyAlignment="1" applyProtection="1">
      <alignment horizontal="left" vertical="center" indent="1" shrinkToFit="1"/>
      <protection locked="0"/>
    </xf>
    <xf numFmtId="0" fontId="56" fillId="0" borderId="9" xfId="0" applyFont="1" applyBorder="1" applyAlignment="1" applyProtection="1">
      <alignment horizontal="left" vertical="center" indent="1" shrinkToFit="1"/>
      <protection locked="0"/>
    </xf>
    <xf numFmtId="0" fontId="9" fillId="3" borderId="8" xfId="0" applyFont="1" applyFill="1" applyBorder="1" applyAlignment="1">
      <alignment horizontal="left" vertical="center" indent="1" shrinkToFit="1"/>
    </xf>
    <xf numFmtId="0" fontId="9" fillId="3" borderId="9" xfId="0" applyFont="1" applyFill="1" applyBorder="1" applyAlignment="1">
      <alignment horizontal="left" vertical="center" indent="1" shrinkToFit="1"/>
    </xf>
    <xf numFmtId="0" fontId="55" fillId="0" borderId="37" xfId="0" applyFont="1" applyBorder="1" applyAlignment="1">
      <alignment horizontal="center" vertical="center" justifyLastLine="1" shrinkToFit="1"/>
    </xf>
    <xf numFmtId="0" fontId="55" fillId="0" borderId="6" xfId="0" applyFont="1" applyBorder="1" applyAlignment="1">
      <alignment horizontal="center" vertical="center" justifyLastLine="1" shrinkToFit="1"/>
    </xf>
    <xf numFmtId="0" fontId="55" fillId="0" borderId="7" xfId="0" applyFont="1" applyBorder="1" applyAlignment="1">
      <alignment horizontal="center" vertical="center" justifyLastLine="1" shrinkToFi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6" fillId="0" borderId="1" xfId="1" applyFont="1" applyBorder="1" applyAlignment="1">
      <alignment horizontal="center" vertical="center" wrapText="1"/>
    </xf>
    <xf numFmtId="0" fontId="9" fillId="3" borderId="1" xfId="1" applyFont="1" applyFill="1" applyBorder="1" applyAlignment="1">
      <alignment horizontal="center" vertical="center" shrinkToFit="1"/>
    </xf>
    <xf numFmtId="0" fontId="55" fillId="0" borderId="1" xfId="1" applyFont="1" applyBorder="1" applyAlignment="1">
      <alignment horizontal="center" vertical="center" shrinkToFit="1"/>
    </xf>
    <xf numFmtId="0" fontId="11" fillId="3" borderId="6" xfId="0" applyFont="1" applyFill="1" applyBorder="1" applyAlignment="1">
      <alignment horizontal="center" vertical="center" shrinkToFit="1"/>
    </xf>
    <xf numFmtId="0" fontId="9" fillId="3" borderId="1" xfId="1" applyFont="1" applyFill="1" applyBorder="1" applyAlignment="1">
      <alignment horizontal="left" vertical="center" indent="1" shrinkToFit="1"/>
    </xf>
    <xf numFmtId="0" fontId="13" fillId="0" borderId="2" xfId="0" applyFont="1" applyBorder="1" applyAlignment="1">
      <alignment horizontal="distributed" vertical="center" justifyLastLine="1" shrinkToFit="1"/>
    </xf>
    <xf numFmtId="0" fontId="13" fillId="0" borderId="3"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1" fillId="3" borderId="3" xfId="0" applyFont="1" applyFill="1" applyBorder="1" applyAlignment="1" applyProtection="1">
      <alignment horizontal="right" vertical="center" shrinkToFit="1"/>
      <protection locked="0"/>
    </xf>
    <xf numFmtId="0" fontId="55" fillId="0" borderId="1" xfId="0" applyFont="1" applyBorder="1" applyAlignment="1">
      <alignment horizontal="distributed" vertical="center" shrinkToFit="1"/>
    </xf>
    <xf numFmtId="0" fontId="26" fillId="0" borderId="0" xfId="0" applyFont="1" applyAlignment="1" applyProtection="1">
      <alignment horizontal="left" vertical="center" indent="1" shrinkToFit="1"/>
      <protection locked="0"/>
    </xf>
    <xf numFmtId="0" fontId="26" fillId="0" borderId="21" xfId="0" applyFont="1" applyBorder="1" applyAlignment="1" applyProtection="1">
      <alignment horizontal="left" vertical="center" indent="1" shrinkToFit="1"/>
      <protection locked="0"/>
    </xf>
    <xf numFmtId="0" fontId="26" fillId="0" borderId="23" xfId="0" applyFont="1" applyBorder="1" applyAlignment="1" applyProtection="1">
      <alignment horizontal="left" vertical="center" indent="1" shrinkToFit="1"/>
      <protection locked="0"/>
    </xf>
    <xf numFmtId="0" fontId="26" fillId="0" borderId="24" xfId="0" applyFont="1" applyBorder="1" applyAlignment="1" applyProtection="1">
      <alignment horizontal="left" vertical="center" indent="1" shrinkToFit="1"/>
      <protection locked="0"/>
    </xf>
    <xf numFmtId="0" fontId="60" fillId="0" borderId="40" xfId="0" applyFont="1" applyBorder="1" applyAlignment="1" applyProtection="1">
      <alignment horizontal="center" vertical="center" shrinkToFit="1"/>
      <protection locked="0"/>
    </xf>
    <xf numFmtId="0" fontId="60" fillId="0" borderId="38" xfId="0" applyFont="1" applyBorder="1" applyAlignment="1" applyProtection="1">
      <alignment horizontal="center" vertical="center" shrinkToFit="1"/>
      <protection locked="0"/>
    </xf>
    <xf numFmtId="0" fontId="13" fillId="0" borderId="40"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9" xfId="0" applyFont="1" applyBorder="1" applyAlignment="1">
      <alignment horizontal="center" vertical="center" shrinkToFit="1"/>
    </xf>
    <xf numFmtId="0" fontId="116" fillId="0" borderId="40" xfId="0" applyFont="1" applyBorder="1" applyAlignment="1" applyProtection="1">
      <alignment horizontal="center" vertical="center" shrinkToFit="1"/>
      <protection locked="0"/>
    </xf>
    <xf numFmtId="0" fontId="116" fillId="0" borderId="38" xfId="0" applyFont="1" applyBorder="1" applyAlignment="1" applyProtection="1">
      <alignment horizontal="center" vertical="center" shrinkToFit="1"/>
      <protection locked="0"/>
    </xf>
    <xf numFmtId="0" fontId="116" fillId="0" borderId="47" xfId="0" applyFont="1" applyBorder="1" applyAlignment="1" applyProtection="1">
      <alignment horizontal="center" vertical="center" shrinkToFit="1"/>
      <protection locked="0"/>
    </xf>
    <xf numFmtId="0" fontId="61" fillId="3" borderId="40" xfId="0" applyFont="1" applyFill="1" applyBorder="1" applyAlignment="1" applyProtection="1">
      <alignment horizontal="center" vertical="center" shrinkToFit="1"/>
      <protection locked="0"/>
    </xf>
    <xf numFmtId="0" fontId="61" fillId="3" borderId="38" xfId="0" applyFont="1" applyFill="1" applyBorder="1" applyAlignment="1" applyProtection="1">
      <alignment horizontal="center" vertical="center" shrinkToFit="1"/>
      <protection locked="0"/>
    </xf>
    <xf numFmtId="0" fontId="61" fillId="3" borderId="40" xfId="0" applyFont="1" applyFill="1" applyBorder="1" applyAlignment="1">
      <alignment horizontal="center" vertical="center" shrinkToFit="1"/>
    </xf>
    <xf numFmtId="0" fontId="61" fillId="3" borderId="38" xfId="0" applyFont="1" applyFill="1" applyBorder="1" applyAlignment="1">
      <alignment horizontal="center" vertical="center" shrinkToFit="1"/>
    </xf>
    <xf numFmtId="0" fontId="61" fillId="3" borderId="47" xfId="0" applyFont="1" applyFill="1" applyBorder="1" applyAlignment="1">
      <alignment horizontal="center" vertical="center" shrinkToFit="1"/>
    </xf>
    <xf numFmtId="0" fontId="6" fillId="0" borderId="15" xfId="1" applyFont="1" applyBorder="1" applyAlignment="1">
      <alignment horizontal="center" vertical="center" wrapText="1"/>
    </xf>
    <xf numFmtId="0" fontId="107" fillId="0" borderId="1" xfId="1" applyFont="1" applyBorder="1" applyAlignment="1" applyProtection="1">
      <alignment horizontal="left" vertical="center" indent="1" shrinkToFit="1"/>
      <protection locked="0"/>
    </xf>
    <xf numFmtId="0" fontId="54" fillId="3" borderId="8" xfId="0" applyFont="1" applyFill="1" applyBorder="1" applyAlignment="1">
      <alignment horizontal="center" vertical="center" shrinkToFit="1"/>
    </xf>
    <xf numFmtId="0" fontId="54" fillId="3" borderId="9" xfId="0" applyFont="1" applyFill="1" applyBorder="1" applyAlignment="1">
      <alignment horizontal="center" vertical="center" shrinkToFit="1"/>
    </xf>
    <xf numFmtId="0" fontId="54" fillId="3" borderId="35" xfId="0" applyFont="1" applyFill="1" applyBorder="1" applyAlignment="1">
      <alignment horizontal="center" vertical="center" shrinkToFit="1"/>
    </xf>
    <xf numFmtId="179" fontId="8" fillId="0" borderId="9" xfId="0" applyNumberFormat="1" applyFont="1" applyBorder="1" applyAlignment="1">
      <alignment horizontal="center" vertical="center" shrinkToFit="1"/>
    </xf>
    <xf numFmtId="0" fontId="13" fillId="0" borderId="20" xfId="0" applyFont="1" applyBorder="1" applyAlignment="1">
      <alignment horizontal="center" vertical="center" wrapText="1" justifyLastLine="1" shrinkToFit="1"/>
    </xf>
    <xf numFmtId="0" fontId="13" fillId="0" borderId="0" xfId="0" applyFont="1" applyAlignment="1">
      <alignment horizontal="center" vertical="center" wrapText="1" justifyLastLine="1" shrinkToFit="1"/>
    </xf>
    <xf numFmtId="0" fontId="13" fillId="0" borderId="12" xfId="0" applyFont="1" applyBorder="1" applyAlignment="1">
      <alignment horizontal="center" vertical="center" wrapText="1" justifyLastLine="1" shrinkToFit="1"/>
    </xf>
    <xf numFmtId="0" fontId="13" fillId="0" borderId="22" xfId="0" applyFont="1" applyBorder="1" applyAlignment="1">
      <alignment horizontal="center" vertical="center" wrapText="1" justifyLastLine="1" shrinkToFit="1"/>
    </xf>
    <xf numFmtId="0" fontId="13" fillId="0" borderId="23" xfId="0" applyFont="1" applyBorder="1" applyAlignment="1">
      <alignment horizontal="center" vertical="center" wrapText="1" justifyLastLine="1" shrinkToFit="1"/>
    </xf>
    <xf numFmtId="0" fontId="13" fillId="0" borderId="43" xfId="0" applyFont="1" applyBorder="1" applyAlignment="1">
      <alignment horizontal="center" vertical="center" wrapText="1" justifyLastLine="1" shrinkToFit="1"/>
    </xf>
    <xf numFmtId="0" fontId="17" fillId="0" borderId="0" xfId="1" applyFont="1" applyAlignment="1">
      <alignment vertical="center" shrinkToFit="1"/>
    </xf>
    <xf numFmtId="0" fontId="17" fillId="0" borderId="21" xfId="1" applyFont="1" applyBorder="1" applyAlignment="1">
      <alignment vertical="center"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41" xfId="0" applyFont="1" applyFill="1" applyBorder="1" applyAlignment="1">
      <alignment horizontal="center" vertical="center" shrinkToFit="1"/>
    </xf>
    <xf numFmtId="0" fontId="21" fillId="3" borderId="30" xfId="0" applyFont="1" applyFill="1" applyBorder="1" applyAlignment="1">
      <alignment horizontal="distributed" vertical="center" justifyLastLine="1" shrinkToFit="1"/>
    </xf>
    <xf numFmtId="0" fontId="20" fillId="0" borderId="1"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13" fillId="0" borderId="15" xfId="0" applyFont="1" applyBorder="1" applyAlignment="1">
      <alignment horizontal="distributed" vertical="center" justifyLastLine="1" shrinkToFit="1"/>
    </xf>
    <xf numFmtId="0" fontId="13" fillId="0" borderId="1" xfId="0" applyFont="1" applyBorder="1" applyAlignment="1">
      <alignment horizontal="distributed" vertical="center" justifyLastLine="1" shrinkToFit="1"/>
    </xf>
    <xf numFmtId="0" fontId="13" fillId="0" borderId="46" xfId="0" applyFont="1" applyBorder="1" applyAlignment="1">
      <alignment horizontal="distributed" vertical="center" shrinkToFit="1"/>
    </xf>
    <xf numFmtId="0" fontId="13" fillId="0" borderId="44" xfId="0" applyFont="1" applyBorder="1" applyAlignment="1">
      <alignment horizontal="distributed" vertical="center" shrinkToFit="1"/>
    </xf>
    <xf numFmtId="58" fontId="50" fillId="3" borderId="44" xfId="0" applyNumberFormat="1" applyFont="1" applyFill="1" applyBorder="1" applyAlignment="1">
      <alignment horizontal="distributed" vertical="center" justifyLastLine="1" shrinkToFit="1"/>
    </xf>
    <xf numFmtId="58" fontId="50" fillId="3" borderId="40" xfId="0" applyNumberFormat="1" applyFont="1" applyFill="1" applyBorder="1" applyAlignment="1">
      <alignment horizontal="distributed" vertical="center" justifyLastLine="1" shrinkToFit="1"/>
    </xf>
    <xf numFmtId="176" fontId="54" fillId="3" borderId="39" xfId="0" applyNumberFormat="1" applyFont="1" applyFill="1" applyBorder="1" applyAlignment="1">
      <alignment horizontal="center" vertical="center" shrinkToFit="1"/>
    </xf>
    <xf numFmtId="176" fontId="54" fillId="3" borderId="40" xfId="0" applyNumberFormat="1" applyFont="1" applyFill="1" applyBorder="1" applyAlignment="1">
      <alignment horizontal="center" vertical="center" shrinkToFit="1"/>
    </xf>
    <xf numFmtId="0" fontId="55" fillId="0" borderId="44" xfId="0" applyFont="1" applyBorder="1" applyAlignment="1">
      <alignment horizontal="distributed" vertical="center" shrinkToFit="1"/>
    </xf>
    <xf numFmtId="0" fontId="90" fillId="0" borderId="0" xfId="0" applyFont="1" applyAlignment="1">
      <alignment shrinkToFit="1"/>
    </xf>
    <xf numFmtId="0" fontId="91" fillId="0" borderId="0" xfId="0" applyFont="1" applyAlignment="1">
      <alignment shrinkToFit="1"/>
    </xf>
    <xf numFmtId="0" fontId="113" fillId="0" borderId="0" xfId="0" applyFont="1" applyAlignment="1">
      <alignment horizontal="center" vertical="center" shrinkToFit="1"/>
    </xf>
    <xf numFmtId="0" fontId="87" fillId="0" borderId="0" xfId="0" applyFont="1" applyAlignment="1">
      <alignment horizontal="center" vertical="center" shrinkToFit="1"/>
    </xf>
    <xf numFmtId="0" fontId="13" fillId="0" borderId="15" xfId="0" applyFont="1" applyBorder="1" applyAlignment="1">
      <alignment horizontal="distributed" vertical="center" shrinkToFit="1"/>
    </xf>
    <xf numFmtId="0" fontId="13" fillId="0" borderId="1" xfId="0" applyFont="1" applyBorder="1" applyAlignment="1">
      <alignment horizontal="distributed" vertical="center" shrinkToFit="1"/>
    </xf>
    <xf numFmtId="0" fontId="65" fillId="2" borderId="0" xfId="1" applyFont="1" applyFill="1" applyAlignment="1">
      <alignment horizontal="center" vertical="center" shrinkToFit="1"/>
    </xf>
    <xf numFmtId="0" fontId="57" fillId="0" borderId="8" xfId="0" applyFont="1" applyBorder="1" applyAlignment="1">
      <alignment horizontal="distributed" vertical="center" shrinkToFit="1"/>
    </xf>
    <xf numFmtId="0" fontId="57" fillId="0" borderId="9" xfId="0" applyFont="1" applyBorder="1" applyAlignment="1">
      <alignment horizontal="distributed" vertical="center" shrinkToFit="1"/>
    </xf>
    <xf numFmtId="0" fontId="57" fillId="0" borderId="10" xfId="0" applyFont="1" applyBorder="1" applyAlignment="1">
      <alignment horizontal="distributed" vertical="center" shrinkToFit="1"/>
    </xf>
    <xf numFmtId="0" fontId="0" fillId="0" borderId="0" xfId="0" applyAlignment="1">
      <alignment horizontal="center" vertical="center" shrinkToFit="1"/>
    </xf>
    <xf numFmtId="0" fontId="55" fillId="0" borderId="8" xfId="0" applyFont="1" applyBorder="1" applyAlignment="1">
      <alignment horizontal="center" vertical="center" justifyLastLine="1" shrinkToFit="1"/>
    </xf>
    <xf numFmtId="0" fontId="55" fillId="0" borderId="9" xfId="0" applyFont="1" applyBorder="1" applyAlignment="1">
      <alignment horizontal="center" vertical="center" justifyLastLine="1" shrinkToFit="1"/>
    </xf>
    <xf numFmtId="0" fontId="55" fillId="0" borderId="10" xfId="0" applyFont="1" applyBorder="1" applyAlignment="1">
      <alignment horizontal="center" vertical="center" justifyLastLine="1" shrinkToFit="1"/>
    </xf>
    <xf numFmtId="58" fontId="72" fillId="0" borderId="0" xfId="0" applyNumberFormat="1" applyFont="1" applyAlignment="1" applyProtection="1">
      <alignment horizontal="distributed" vertical="center" shrinkToFit="1"/>
      <protection locked="0"/>
    </xf>
    <xf numFmtId="58" fontId="102" fillId="3" borderId="0" xfId="0" applyNumberFormat="1" applyFont="1" applyFill="1" applyAlignment="1" applyProtection="1">
      <alignment horizontal="center" vertical="center" shrinkToFit="1"/>
      <protection locked="0"/>
    </xf>
    <xf numFmtId="0" fontId="12" fillId="3" borderId="1" xfId="0" applyFont="1" applyFill="1" applyBorder="1" applyAlignment="1">
      <alignment vertical="center" justifyLastLine="1" shrinkToFit="1"/>
    </xf>
    <xf numFmtId="0" fontId="13" fillId="0" borderId="13" xfId="0" applyFont="1" applyBorder="1" applyAlignment="1">
      <alignment horizontal="distributed" vertical="center" shrinkToFit="1"/>
    </xf>
    <xf numFmtId="0" fontId="13" fillId="0" borderId="14" xfId="0" applyFont="1" applyBorder="1" applyAlignment="1">
      <alignment horizontal="distributed" vertical="center" shrinkToFit="1"/>
    </xf>
    <xf numFmtId="0" fontId="55" fillId="0" borderId="1" xfId="0" applyFont="1" applyBorder="1" applyAlignment="1">
      <alignment horizontal="distributed" vertical="center" justifyLastLine="1" shrinkToFit="1"/>
    </xf>
    <xf numFmtId="0" fontId="54" fillId="3" borderId="1" xfId="0" applyFont="1" applyFill="1" applyBorder="1" applyAlignment="1">
      <alignment horizontal="center" vertical="center" shrinkToFit="1"/>
    </xf>
    <xf numFmtId="0" fontId="54" fillId="3" borderId="16" xfId="0" applyFont="1" applyFill="1" applyBorder="1" applyAlignment="1">
      <alignment horizontal="center" vertical="center" shrinkToFit="1"/>
    </xf>
    <xf numFmtId="0" fontId="13" fillId="0" borderId="29" xfId="0" applyFont="1" applyBorder="1" applyAlignment="1">
      <alignment horizontal="distributed" vertical="center" shrinkToFit="1"/>
    </xf>
    <xf numFmtId="0" fontId="13" fillId="0" borderId="30" xfId="0" applyFont="1" applyBorder="1" applyAlignment="1">
      <alignment horizontal="distributed" vertical="center" shrinkToFit="1"/>
    </xf>
    <xf numFmtId="0" fontId="13" fillId="0" borderId="31" xfId="0" applyFont="1" applyBorder="1" applyAlignment="1">
      <alignment horizontal="distributed" vertical="center" shrinkToFit="1"/>
    </xf>
    <xf numFmtId="0" fontId="13" fillId="0" borderId="34" xfId="0" applyFont="1" applyBorder="1" applyAlignment="1">
      <alignment horizontal="distributed" vertical="center" shrinkToFit="1"/>
    </xf>
    <xf numFmtId="0" fontId="13" fillId="0" borderId="9" xfId="0" applyFont="1" applyBorder="1" applyAlignment="1">
      <alignment horizontal="distributed" vertical="center" shrinkToFit="1"/>
    </xf>
    <xf numFmtId="0" fontId="13" fillId="0" borderId="10" xfId="0" applyFont="1" applyBorder="1" applyAlignment="1">
      <alignment horizontal="distributed" vertical="center" shrinkToFit="1"/>
    </xf>
    <xf numFmtId="0" fontId="27" fillId="0" borderId="8" xfId="0" applyFont="1" applyBorder="1" applyAlignment="1" applyProtection="1">
      <alignment horizontal="center" vertical="center" justifyLastLine="1" shrinkToFit="1"/>
      <protection locked="0"/>
    </xf>
    <xf numFmtId="0" fontId="27" fillId="0" borderId="9" xfId="0" applyFont="1" applyBorder="1" applyAlignment="1" applyProtection="1">
      <alignment horizontal="center" vertical="center" justifyLastLine="1" shrinkToFit="1"/>
      <protection locked="0"/>
    </xf>
    <xf numFmtId="0" fontId="27" fillId="0" borderId="10" xfId="0" applyFont="1" applyBorder="1" applyAlignment="1" applyProtection="1">
      <alignment horizontal="center" vertical="center" justifyLastLine="1" shrinkToFit="1"/>
      <protection locked="0"/>
    </xf>
    <xf numFmtId="179" fontId="50" fillId="3" borderId="5" xfId="0" applyNumberFormat="1" applyFont="1" applyFill="1" applyBorder="1" applyAlignment="1" applyProtection="1">
      <alignment horizontal="left" vertical="center" indent="1" shrinkToFit="1"/>
      <protection locked="0"/>
    </xf>
    <xf numFmtId="179" fontId="50" fillId="3" borderId="6" xfId="0" applyNumberFormat="1" applyFont="1" applyFill="1" applyBorder="1" applyAlignment="1" applyProtection="1">
      <alignment horizontal="left" vertical="center" indent="1" shrinkToFit="1"/>
      <protection locked="0"/>
    </xf>
    <xf numFmtId="179" fontId="50" fillId="3" borderId="42" xfId="0" applyNumberFormat="1" applyFont="1" applyFill="1" applyBorder="1" applyAlignment="1" applyProtection="1">
      <alignment horizontal="left" vertical="center" indent="1" shrinkToFit="1"/>
      <protection locked="0"/>
    </xf>
    <xf numFmtId="179" fontId="8" fillId="0" borderId="8" xfId="0" applyNumberFormat="1" applyFont="1" applyBorder="1" applyAlignment="1" applyProtection="1">
      <alignment horizontal="left" vertical="center" indent="1" shrinkToFit="1"/>
      <protection locked="0"/>
    </xf>
    <xf numFmtId="179" fontId="8" fillId="0" borderId="9" xfId="0" applyNumberFormat="1" applyFont="1" applyBorder="1" applyAlignment="1" applyProtection="1">
      <alignment horizontal="left" vertical="center" indent="1" shrinkToFit="1"/>
      <protection locked="0"/>
    </xf>
    <xf numFmtId="179" fontId="8" fillId="0" borderId="35" xfId="0" applyNumberFormat="1" applyFont="1" applyBorder="1" applyAlignment="1" applyProtection="1">
      <alignment horizontal="left" vertical="center" indent="1" shrinkToFit="1"/>
      <protection locked="0"/>
    </xf>
    <xf numFmtId="0" fontId="90" fillId="0" borderId="0" xfId="0" applyFont="1" applyAlignment="1">
      <alignment vertical="top" shrinkToFit="1"/>
    </xf>
    <xf numFmtId="0" fontId="90" fillId="0" borderId="0" xfId="0" applyFont="1" applyAlignment="1">
      <alignment horizontal="center" vertical="top" shrinkToFit="1"/>
    </xf>
    <xf numFmtId="0" fontId="0" fillId="0" borderId="0" xfId="0" applyAlignment="1">
      <alignment vertical="center" shrinkToFit="1"/>
    </xf>
    <xf numFmtId="0" fontId="70" fillId="0" borderId="0" xfId="0" applyFont="1" applyAlignment="1">
      <alignment horizontal="center" vertical="center" shrinkToFit="1"/>
    </xf>
    <xf numFmtId="0" fontId="23" fillId="0" borderId="14" xfId="0" applyFont="1" applyBorder="1" applyAlignment="1">
      <alignment horizontal="distributed" vertical="center" justifyLastLine="1" shrinkToFit="1"/>
    </xf>
    <xf numFmtId="177" fontId="38" fillId="0" borderId="32" xfId="0" applyNumberFormat="1" applyFont="1" applyBorder="1" applyAlignment="1" applyProtection="1">
      <alignment horizontal="distributed" vertical="center" justifyLastLine="1" shrinkToFit="1"/>
      <protection locked="0"/>
    </xf>
    <xf numFmtId="177" fontId="38" fillId="0" borderId="30" xfId="0" applyNumberFormat="1" applyFont="1" applyBorder="1" applyAlignment="1" applyProtection="1">
      <alignment horizontal="distributed" vertical="center" justifyLastLine="1" shrinkToFit="1"/>
      <protection locked="0"/>
    </xf>
    <xf numFmtId="177" fontId="11" fillId="3" borderId="32" xfId="0" applyNumberFormat="1" applyFont="1" applyFill="1" applyBorder="1" applyAlignment="1">
      <alignment horizontal="center" vertical="center" justifyLastLine="1" shrinkToFit="1"/>
    </xf>
    <xf numFmtId="177" fontId="11" fillId="3" borderId="30" xfId="0" applyNumberFormat="1" applyFont="1" applyFill="1" applyBorder="1" applyAlignment="1">
      <alignment horizontal="center" vertical="center" justifyLastLine="1" shrinkToFit="1"/>
    </xf>
    <xf numFmtId="0" fontId="13" fillId="0" borderId="14" xfId="0" applyFont="1" applyBorder="1" applyAlignment="1">
      <alignment horizontal="distributed" vertical="center" justifyLastLine="1" shrinkToFit="1"/>
    </xf>
    <xf numFmtId="0" fontId="11" fillId="3" borderId="14" xfId="0" applyFont="1" applyFill="1" applyBorder="1" applyAlignment="1">
      <alignment horizontal="right" vertical="center" shrinkToFit="1"/>
    </xf>
    <xf numFmtId="0" fontId="11" fillId="3" borderId="56" xfId="0" applyFont="1" applyFill="1" applyBorder="1" applyAlignment="1">
      <alignment horizontal="right" vertical="center" shrinkToFit="1"/>
    </xf>
    <xf numFmtId="0" fontId="69" fillId="0" borderId="0" xfId="0" applyFont="1" applyAlignment="1">
      <alignment horizontal="distributed" vertical="center" shrinkToFit="1"/>
    </xf>
    <xf numFmtId="0" fontId="63" fillId="0" borderId="0" xfId="0" applyFont="1" applyAlignment="1">
      <alignment horizontal="left" vertical="center" indent="1" shrinkToFit="1"/>
    </xf>
    <xf numFmtId="0" fontId="32" fillId="0" borderId="20" xfId="0" applyFont="1" applyBorder="1" applyAlignment="1">
      <alignment vertical="center" justifyLastLine="1"/>
    </xf>
    <xf numFmtId="0" fontId="32" fillId="0" borderId="0" xfId="0" applyFont="1" applyAlignment="1">
      <alignment vertical="center" justifyLastLine="1"/>
    </xf>
    <xf numFmtId="0" fontId="32" fillId="0" borderId="23" xfId="0" applyFont="1" applyBorder="1" applyAlignment="1">
      <alignment vertical="top" justifyLastLine="1"/>
    </xf>
    <xf numFmtId="0" fontId="32" fillId="0" borderId="24" xfId="0" applyFont="1" applyBorder="1" applyAlignment="1">
      <alignment vertical="top" justifyLastLine="1"/>
    </xf>
    <xf numFmtId="0" fontId="115" fillId="2" borderId="0" xfId="0" applyFont="1" applyFill="1" applyAlignment="1">
      <alignment vertical="center" shrinkToFit="1"/>
    </xf>
    <xf numFmtId="0" fontId="42" fillId="0" borderId="0" xfId="0" applyFont="1" applyAlignment="1">
      <alignment horizontal="center" vertical="center" shrinkToFit="1"/>
    </xf>
    <xf numFmtId="0" fontId="32" fillId="0" borderId="0" xfId="0" applyFont="1" applyAlignment="1">
      <alignment horizontal="center" vertical="center" shrinkToFit="1"/>
    </xf>
    <xf numFmtId="0" fontId="35" fillId="0" borderId="20" xfId="0" applyFont="1" applyBorder="1" applyAlignment="1">
      <alignment horizontal="left" vertical="center" indent="1"/>
    </xf>
    <xf numFmtId="0" fontId="32" fillId="0" borderId="0" xfId="0" applyFont="1" applyAlignment="1">
      <alignment horizontal="left" vertical="center" indent="1"/>
    </xf>
    <xf numFmtId="0" fontId="32" fillId="0" borderId="21" xfId="0" applyFont="1" applyBorder="1" applyAlignment="1">
      <alignment horizontal="left" vertical="center" indent="1"/>
    </xf>
    <xf numFmtId="0" fontId="85" fillId="0" borderId="20" xfId="0" applyFont="1" applyBorder="1" applyAlignment="1">
      <alignment vertical="center" shrinkToFit="1"/>
    </xf>
    <xf numFmtId="0" fontId="85" fillId="0" borderId="0" xfId="0" applyFont="1" applyAlignment="1">
      <alignment vertical="center" shrinkToFit="1"/>
    </xf>
    <xf numFmtId="0" fontId="85" fillId="0" borderId="21" xfId="0" applyFont="1" applyBorder="1" applyAlignment="1">
      <alignment vertical="center" shrinkToFit="1"/>
    </xf>
    <xf numFmtId="0" fontId="43" fillId="0" borderId="20" xfId="0" applyFont="1" applyBorder="1" applyAlignment="1">
      <alignment horizontal="left" vertical="center" indent="1"/>
    </xf>
    <xf numFmtId="0" fontId="43" fillId="0" borderId="0" xfId="0" applyFont="1" applyAlignment="1">
      <alignment horizontal="left" vertical="center" indent="1"/>
    </xf>
    <xf numFmtId="0" fontId="43" fillId="0" borderId="21" xfId="0" applyFont="1" applyBorder="1" applyAlignment="1">
      <alignment horizontal="left" vertical="center" indent="1"/>
    </xf>
    <xf numFmtId="0" fontId="93" fillId="0" borderId="0" xfId="0" applyFont="1" applyAlignment="1">
      <alignment horizontal="left" vertical="center" shrinkToFit="1"/>
    </xf>
    <xf numFmtId="0" fontId="62" fillId="0" borderId="20" xfId="0" applyFont="1" applyBorder="1" applyAlignment="1">
      <alignment horizontal="left" vertical="center" indent="1"/>
    </xf>
    <xf numFmtId="0" fontId="38" fillId="0" borderId="0" xfId="0" applyFont="1" applyAlignment="1">
      <alignment horizontal="distributed" vertical="center" shrinkToFit="1"/>
    </xf>
    <xf numFmtId="0" fontId="62" fillId="0" borderId="0" xfId="0" applyFont="1" applyAlignment="1">
      <alignment vertical="center" shrinkToFit="1"/>
    </xf>
    <xf numFmtId="0" fontId="37" fillId="0" borderId="0" xfId="0" applyFont="1" applyAlignment="1">
      <alignment vertical="center" shrinkToFit="1"/>
    </xf>
    <xf numFmtId="0" fontId="37" fillId="0" borderId="0" xfId="0" applyFont="1" applyAlignment="1">
      <alignment horizontal="left" vertical="center" indent="2" shrinkToFit="1"/>
    </xf>
    <xf numFmtId="0" fontId="34" fillId="0" borderId="0" xfId="0" applyFont="1" applyAlignment="1">
      <alignment vertical="center" justifyLastLine="1"/>
    </xf>
    <xf numFmtId="49" fontId="33" fillId="0" borderId="0" xfId="0" applyNumberFormat="1" applyFont="1" applyAlignment="1">
      <alignment horizontal="center" vertical="center"/>
    </xf>
    <xf numFmtId="180" fontId="68" fillId="0" borderId="0" xfId="0" applyNumberFormat="1" applyFont="1" applyAlignment="1">
      <alignment horizontal="distributed" vertical="center" shrinkToFit="1"/>
    </xf>
    <xf numFmtId="0" fontId="13" fillId="0" borderId="5" xfId="0" applyFont="1" applyBorder="1" applyAlignment="1">
      <alignment horizontal="distributed" vertical="center" justifyLastLine="1" shrinkToFit="1"/>
    </xf>
    <xf numFmtId="0" fontId="13" fillId="0" borderId="6" xfId="0" applyFont="1" applyBorder="1" applyAlignment="1">
      <alignment horizontal="distributed" vertical="center" justifyLastLine="1" shrinkToFit="1"/>
    </xf>
    <xf numFmtId="0" fontId="13" fillId="0" borderId="7" xfId="0" applyFont="1" applyBorder="1" applyAlignment="1">
      <alignment horizontal="distributed" vertical="center" justifyLastLine="1" shrinkToFit="1"/>
    </xf>
    <xf numFmtId="0" fontId="13" fillId="0" borderId="8" xfId="0" applyFont="1" applyBorder="1" applyAlignment="1">
      <alignment horizontal="distributed" vertical="center" justifyLastLine="1" shrinkToFit="1"/>
    </xf>
    <xf numFmtId="0" fontId="13" fillId="0" borderId="9" xfId="0" applyFont="1" applyBorder="1" applyAlignment="1">
      <alignment horizontal="distributed" vertical="center" justifyLastLine="1" shrinkToFit="1"/>
    </xf>
    <xf numFmtId="0" fontId="13" fillId="0" borderId="10" xfId="0" applyFont="1" applyBorder="1" applyAlignment="1">
      <alignment horizontal="distributed" vertical="center" justifyLastLine="1" shrinkToFit="1"/>
    </xf>
    <xf numFmtId="0" fontId="20" fillId="0" borderId="6" xfId="0" applyFont="1" applyBorder="1" applyAlignment="1" applyProtection="1">
      <alignment horizontal="center" vertical="center" shrinkToFit="1"/>
      <protection locked="0"/>
    </xf>
    <xf numFmtId="0" fontId="4" fillId="0" borderId="6" xfId="0" applyFont="1" applyBorder="1" applyAlignment="1">
      <alignment horizontal="center" vertical="center" shrinkToFit="1"/>
    </xf>
    <xf numFmtId="0" fontId="4" fillId="0" borderId="42" xfId="0" applyFont="1" applyBorder="1" applyAlignment="1">
      <alignment horizontal="center" vertical="center" shrinkToFit="1"/>
    </xf>
    <xf numFmtId="0" fontId="20" fillId="0" borderId="6" xfId="0" applyFont="1" applyBorder="1" applyAlignment="1" applyProtection="1">
      <alignment horizontal="right" vertical="center" shrinkToFit="1"/>
      <protection locked="0"/>
    </xf>
    <xf numFmtId="0" fontId="20" fillId="0" borderId="3" xfId="0" applyFont="1" applyBorder="1" applyAlignment="1" applyProtection="1">
      <alignment horizontal="right" vertical="center" shrinkToFit="1"/>
      <protection locked="0"/>
    </xf>
    <xf numFmtId="0" fontId="4" fillId="0" borderId="3" xfId="0" applyFont="1" applyBorder="1" applyAlignment="1">
      <alignment horizontal="center" vertical="center" shrinkToFit="1"/>
    </xf>
    <xf numFmtId="0" fontId="4" fillId="0" borderId="41" xfId="0" applyFont="1" applyBorder="1" applyAlignment="1">
      <alignment horizontal="center" vertical="center" shrinkToFit="1"/>
    </xf>
    <xf numFmtId="0" fontId="107" fillId="0" borderId="5" xfId="0" applyFont="1" applyBorder="1" applyAlignment="1" applyProtection="1">
      <alignment horizontal="center" vertical="center" shrinkToFit="1"/>
      <protection locked="0"/>
    </xf>
    <xf numFmtId="0" fontId="107" fillId="0" borderId="6" xfId="0" applyFont="1" applyBorder="1" applyAlignment="1" applyProtection="1">
      <alignment horizontal="center" vertical="center" shrinkToFit="1"/>
      <protection locked="0"/>
    </xf>
    <xf numFmtId="0" fontId="11" fillId="3" borderId="6" xfId="0" applyFont="1" applyFill="1" applyBorder="1" applyAlignment="1" applyProtection="1">
      <alignment horizontal="right" vertical="center" shrinkToFit="1"/>
      <protection locked="0"/>
    </xf>
    <xf numFmtId="0" fontId="44" fillId="0" borderId="0" xfId="1" applyFont="1" applyAlignment="1">
      <alignment vertical="center" shrinkToFit="1"/>
    </xf>
    <xf numFmtId="0" fontId="44" fillId="0" borderId="0" xfId="1" applyFont="1" applyAlignment="1">
      <alignment shrinkToFit="1"/>
    </xf>
    <xf numFmtId="0" fontId="108" fillId="2" borderId="0" xfId="1" applyFont="1" applyFill="1" applyAlignment="1">
      <alignment vertical="center" shrinkToFit="1"/>
    </xf>
    <xf numFmtId="0" fontId="83" fillId="0" borderId="0" xfId="0" applyFont="1" applyAlignment="1">
      <alignment vertical="center" shrinkToFit="1"/>
    </xf>
    <xf numFmtId="0" fontId="114" fillId="0" borderId="0" xfId="0" applyFont="1" applyAlignment="1">
      <alignment vertical="center" shrinkToFit="1"/>
    </xf>
    <xf numFmtId="0" fontId="44" fillId="3" borderId="0" xfId="1" applyFont="1" applyFill="1" applyAlignment="1">
      <alignment vertical="center" shrinkToFit="1"/>
    </xf>
    <xf numFmtId="0" fontId="13" fillId="0" borderId="36" xfId="0" applyFont="1" applyBorder="1" applyAlignment="1">
      <alignment horizontal="center" vertical="center" wrapText="1" justifyLastLine="1" shrinkToFit="1"/>
    </xf>
    <xf numFmtId="0" fontId="13" fillId="0" borderId="3" xfId="0" applyFont="1" applyBorder="1" applyAlignment="1">
      <alignment horizontal="center" vertical="center" wrapText="1" justifyLastLine="1" shrinkToFit="1"/>
    </xf>
    <xf numFmtId="0" fontId="13" fillId="0" borderId="4" xfId="0" applyFont="1" applyBorder="1" applyAlignment="1">
      <alignment horizontal="center" vertical="center" wrapText="1" justifyLastLine="1" shrinkToFit="1"/>
    </xf>
    <xf numFmtId="0" fontId="17" fillId="0" borderId="3" xfId="1" applyFont="1" applyBorder="1" applyAlignment="1">
      <alignment vertical="center" shrinkToFit="1"/>
    </xf>
    <xf numFmtId="0" fontId="23" fillId="0" borderId="0" xfId="0" applyFont="1" applyAlignment="1">
      <alignment horizontal="center" vertical="center" justifyLastLine="1" shrinkToFit="1"/>
    </xf>
    <xf numFmtId="0" fontId="23" fillId="0" borderId="21" xfId="0" applyFont="1" applyBorder="1" applyAlignment="1">
      <alignment horizontal="center" vertical="center" justifyLastLine="1" shrinkToFit="1"/>
    </xf>
    <xf numFmtId="0" fontId="23" fillId="0" borderId="23" xfId="0" applyFont="1" applyBorder="1" applyAlignment="1">
      <alignment horizontal="center" vertical="center" justifyLastLine="1" shrinkToFit="1"/>
    </xf>
    <xf numFmtId="0" fontId="23" fillId="0" borderId="24" xfId="0" applyFont="1" applyBorder="1" applyAlignment="1">
      <alignment horizontal="center" vertical="center" justifyLastLine="1" shrinkToFit="1"/>
    </xf>
    <xf numFmtId="0" fontId="13" fillId="0" borderId="46" xfId="0" applyFont="1" applyBorder="1" applyAlignment="1">
      <alignment horizontal="distributed" vertical="center" justifyLastLine="1" shrinkToFit="1"/>
    </xf>
    <xf numFmtId="0" fontId="13" fillId="0" borderId="44" xfId="0" applyFont="1" applyBorder="1" applyAlignment="1">
      <alignment horizontal="distributed" vertical="center" justifyLastLine="1" shrinkToFit="1"/>
    </xf>
    <xf numFmtId="0" fontId="12" fillId="3" borderId="1" xfId="0" applyFont="1" applyFill="1" applyBorder="1" applyAlignment="1">
      <alignment horizontal="left" vertical="center" indent="1" shrinkToFit="1"/>
    </xf>
    <xf numFmtId="0" fontId="105" fillId="0" borderId="0" xfId="0" applyFont="1" applyAlignment="1">
      <alignment horizontal="center" vertical="center" shrinkToFit="1"/>
    </xf>
    <xf numFmtId="0" fontId="13" fillId="0" borderId="13" xfId="0" applyFont="1" applyBorder="1" applyAlignment="1">
      <alignment horizontal="distributed" vertical="center" justifyLastLine="1" shrinkToFit="1"/>
    </xf>
    <xf numFmtId="0" fontId="13" fillId="0" borderId="8" xfId="0" applyFont="1" applyBorder="1" applyAlignment="1">
      <alignment vertical="center" shrinkToFit="1"/>
    </xf>
    <xf numFmtId="0" fontId="13" fillId="0" borderId="9" xfId="0" applyFont="1" applyBorder="1" applyAlignment="1">
      <alignment vertical="center" shrinkToFit="1"/>
    </xf>
    <xf numFmtId="0" fontId="15" fillId="3" borderId="8"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5" fillId="3" borderId="35" xfId="0" applyFont="1" applyFill="1" applyBorder="1" applyAlignment="1">
      <alignment horizontal="center" vertical="center" shrinkToFit="1"/>
    </xf>
    <xf numFmtId="0" fontId="9" fillId="3" borderId="32" xfId="0" applyFont="1" applyFill="1" applyBorder="1" applyAlignment="1">
      <alignment horizontal="left" vertical="center" indent="2" shrinkToFit="1"/>
    </xf>
    <xf numFmtId="0" fontId="9" fillId="3" borderId="30" xfId="0" applyFont="1" applyFill="1" applyBorder="1" applyAlignment="1">
      <alignment horizontal="left" vertical="center" indent="2" shrinkToFit="1"/>
    </xf>
    <xf numFmtId="0" fontId="9" fillId="3" borderId="31" xfId="0" applyFont="1" applyFill="1" applyBorder="1" applyAlignment="1">
      <alignment horizontal="left" vertical="center" indent="2" shrinkToFit="1"/>
    </xf>
    <xf numFmtId="0" fontId="13" fillId="0" borderId="32" xfId="0" applyFont="1" applyBorder="1" applyAlignment="1">
      <alignment horizontal="distributed" vertical="center" justifyLastLine="1" shrinkToFit="1"/>
    </xf>
    <xf numFmtId="0" fontId="13" fillId="0" borderId="30" xfId="0" applyFont="1" applyBorder="1" applyAlignment="1">
      <alignment horizontal="distributed" vertical="center" justifyLastLine="1" shrinkToFit="1"/>
    </xf>
    <xf numFmtId="0" fontId="13" fillId="0" borderId="31" xfId="0" applyFont="1" applyBorder="1" applyAlignment="1">
      <alignment horizontal="distributed" vertical="center" justifyLastLine="1" shrinkToFit="1"/>
    </xf>
    <xf numFmtId="0" fontId="109" fillId="3" borderId="9" xfId="0" applyFont="1" applyFill="1" applyBorder="1" applyAlignment="1">
      <alignment horizontal="center" vertical="center" shrinkToFit="1"/>
    </xf>
    <xf numFmtId="0" fontId="109" fillId="3" borderId="35" xfId="0" applyFont="1" applyFill="1" applyBorder="1" applyAlignment="1">
      <alignment horizontal="center" vertical="center" shrinkToFit="1"/>
    </xf>
    <xf numFmtId="0" fontId="84" fillId="0" borderId="0" xfId="0" applyFont="1" applyAlignment="1">
      <alignment horizontal="center" vertical="center" shrinkToFit="1"/>
    </xf>
    <xf numFmtId="0" fontId="81" fillId="0" borderId="0" xfId="0" applyFont="1" applyAlignment="1">
      <alignment horizontal="right" vertical="center" indent="1" shrinkToFit="1"/>
    </xf>
    <xf numFmtId="0" fontId="50" fillId="0" borderId="1" xfId="1" applyFont="1" applyBorder="1" applyAlignment="1" applyProtection="1">
      <alignment horizontal="left" vertical="center" indent="1" shrinkToFit="1"/>
      <protection locked="0"/>
    </xf>
    <xf numFmtId="0" fontId="57" fillId="0" borderId="1" xfId="0" applyFont="1" applyBorder="1" applyAlignment="1">
      <alignment horizontal="distributed" vertical="center" shrinkToFit="1"/>
    </xf>
    <xf numFmtId="0" fontId="29" fillId="3" borderId="1" xfId="0" applyFont="1" applyFill="1" applyBorder="1" applyAlignment="1">
      <alignment vertical="center" justifyLastLine="1" shrinkToFit="1"/>
    </xf>
    <xf numFmtId="0" fontId="88" fillId="0" borderId="30" xfId="0" applyFont="1" applyBorder="1" applyAlignment="1" applyProtection="1">
      <alignment horizontal="center" vertical="center" shrinkToFit="1"/>
      <protection locked="0"/>
    </xf>
    <xf numFmtId="0" fontId="88" fillId="0" borderId="33" xfId="0" applyFont="1" applyBorder="1" applyAlignment="1" applyProtection="1">
      <alignment horizontal="center" vertical="center" shrinkToFit="1"/>
      <protection locked="0"/>
    </xf>
    <xf numFmtId="0" fontId="54" fillId="3" borderId="8" xfId="0" applyFont="1" applyFill="1" applyBorder="1" applyAlignment="1" applyProtection="1">
      <alignment horizontal="center" vertical="center" shrinkToFit="1"/>
      <protection locked="0"/>
    </xf>
    <xf numFmtId="0" fontId="54" fillId="3" borderId="9" xfId="0" applyFont="1" applyFill="1" applyBorder="1" applyAlignment="1" applyProtection="1">
      <alignment horizontal="center" vertical="center" shrinkToFit="1"/>
      <protection locked="0"/>
    </xf>
    <xf numFmtId="0" fontId="54" fillId="3" borderId="35" xfId="0" applyFont="1" applyFill="1" applyBorder="1" applyAlignment="1" applyProtection="1">
      <alignment horizontal="center" vertical="center" shrinkToFit="1"/>
      <protection locked="0"/>
    </xf>
    <xf numFmtId="0" fontId="57" fillId="0" borderId="2" xfId="0" applyFont="1" applyBorder="1" applyAlignment="1" applyProtection="1">
      <alignment horizontal="center" vertical="center" shrinkToFit="1"/>
      <protection locked="0"/>
    </xf>
    <xf numFmtId="0" fontId="57" fillId="0" borderId="3" xfId="0" applyFont="1" applyBorder="1" applyAlignment="1" applyProtection="1">
      <alignment horizontal="center" vertical="center" shrinkToFit="1"/>
      <protection locked="0"/>
    </xf>
    <xf numFmtId="0" fontId="57" fillId="0" borderId="41"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0" borderId="16" xfId="0" applyFont="1" applyBorder="1" applyAlignment="1" applyProtection="1">
      <alignment horizontal="center" vertical="center" shrinkToFit="1"/>
      <protection locked="0"/>
    </xf>
    <xf numFmtId="0" fontId="56" fillId="0" borderId="1" xfId="0" applyFont="1" applyBorder="1" applyAlignment="1" applyProtection="1">
      <alignment horizontal="left" vertical="center" indent="1" shrinkToFit="1"/>
      <protection locked="0"/>
    </xf>
    <xf numFmtId="0" fontId="56" fillId="0" borderId="32" xfId="0" applyFont="1" applyBorder="1" applyAlignment="1" applyProtection="1">
      <alignment horizontal="left" vertical="center" indent="2" shrinkToFit="1"/>
      <protection locked="0"/>
    </xf>
    <xf numFmtId="0" fontId="56" fillId="0" borderId="30" xfId="0" applyFont="1" applyBorder="1" applyAlignment="1" applyProtection="1">
      <alignment horizontal="left" vertical="center" indent="2" shrinkToFit="1"/>
      <protection locked="0"/>
    </xf>
    <xf numFmtId="0" fontId="56" fillId="0" borderId="31" xfId="0" applyFont="1" applyBorder="1" applyAlignment="1" applyProtection="1">
      <alignment horizontal="left" vertical="center" indent="2" shrinkToFit="1"/>
      <protection locked="0"/>
    </xf>
    <xf numFmtId="0" fontId="22" fillId="0" borderId="30" xfId="0" applyFont="1" applyBorder="1" applyAlignment="1" applyProtection="1">
      <alignment horizontal="center" vertical="center" justifyLastLine="1" shrinkToFit="1"/>
      <protection locked="0"/>
    </xf>
    <xf numFmtId="0" fontId="13" fillId="0" borderId="36" xfId="0" applyFont="1" applyBorder="1" applyAlignment="1">
      <alignment horizontal="distributed" vertical="center" shrinkToFit="1"/>
    </xf>
    <xf numFmtId="0" fontId="13" fillId="0" borderId="3" xfId="0" applyFont="1" applyBorder="1" applyAlignment="1">
      <alignment horizontal="distributed" vertical="center" shrinkToFit="1"/>
    </xf>
    <xf numFmtId="0" fontId="13" fillId="0" borderId="4" xfId="0" applyFont="1" applyBorder="1" applyAlignment="1">
      <alignment horizontal="distributed" vertical="center" shrinkToFit="1"/>
    </xf>
    <xf numFmtId="0" fontId="13" fillId="0" borderId="37" xfId="0" applyFont="1" applyBorder="1" applyAlignment="1">
      <alignment horizontal="distributed" vertical="center" shrinkToFit="1"/>
    </xf>
    <xf numFmtId="0" fontId="13" fillId="0" borderId="6" xfId="0" applyFont="1" applyBorder="1" applyAlignment="1">
      <alignment horizontal="distributed" vertical="center" shrinkToFit="1"/>
    </xf>
    <xf numFmtId="0" fontId="13" fillId="0" borderId="7" xfId="0" applyFont="1" applyBorder="1" applyAlignment="1">
      <alignment horizontal="distributed" vertical="center" shrinkToFit="1"/>
    </xf>
    <xf numFmtId="0" fontId="28" fillId="0" borderId="2" xfId="0" applyFont="1" applyBorder="1" applyAlignment="1" applyProtection="1">
      <alignment horizontal="center" vertical="center" justifyLastLine="1" shrinkToFit="1"/>
      <protection locked="0"/>
    </xf>
    <xf numFmtId="0" fontId="28" fillId="0" borderId="3" xfId="0" applyFont="1" applyBorder="1" applyAlignment="1" applyProtection="1">
      <alignment horizontal="center" vertical="center" justifyLastLine="1" shrinkToFit="1"/>
      <protection locked="0"/>
    </xf>
    <xf numFmtId="0" fontId="28" fillId="0" borderId="4" xfId="0" applyFont="1" applyBorder="1" applyAlignment="1" applyProtection="1">
      <alignment horizontal="center" vertical="center" justifyLastLine="1" shrinkToFit="1"/>
      <protection locked="0"/>
    </xf>
    <xf numFmtId="0" fontId="28" fillId="0" borderId="5" xfId="0" applyFont="1" applyBorder="1" applyAlignment="1" applyProtection="1">
      <alignment horizontal="center" vertical="center" justifyLastLine="1" shrinkToFit="1"/>
      <protection locked="0"/>
    </xf>
    <xf numFmtId="0" fontId="28" fillId="0" borderId="6" xfId="0" applyFont="1" applyBorder="1" applyAlignment="1" applyProtection="1">
      <alignment horizontal="center" vertical="center" justifyLastLine="1" shrinkToFit="1"/>
      <protection locked="0"/>
    </xf>
    <xf numFmtId="0" fontId="28" fillId="0" borderId="7" xfId="0" applyFont="1" applyBorder="1" applyAlignment="1" applyProtection="1">
      <alignment horizontal="center" vertical="center" justifyLastLine="1" shrinkToFit="1"/>
      <protection locked="0"/>
    </xf>
    <xf numFmtId="58" fontId="8" fillId="0" borderId="8" xfId="0" applyNumberFormat="1" applyFont="1" applyBorder="1" applyAlignment="1" applyProtection="1">
      <alignment horizontal="distributed" vertical="center" justifyLastLine="1" shrinkToFit="1"/>
      <protection locked="0"/>
    </xf>
    <xf numFmtId="58" fontId="8" fillId="0" borderId="9" xfId="0" applyNumberFormat="1" applyFont="1" applyBorder="1" applyAlignment="1" applyProtection="1">
      <alignment horizontal="distributed" vertical="center" justifyLastLine="1" shrinkToFit="1"/>
      <protection locked="0"/>
    </xf>
    <xf numFmtId="0" fontId="54" fillId="3" borderId="44" xfId="0" applyFont="1" applyFill="1" applyBorder="1" applyAlignment="1">
      <alignment horizontal="center" vertical="center" shrinkToFit="1"/>
    </xf>
    <xf numFmtId="0" fontId="54" fillId="3" borderId="45" xfId="0" applyFont="1" applyFill="1" applyBorder="1" applyAlignment="1">
      <alignment horizontal="center" vertical="center" shrinkToFit="1"/>
    </xf>
    <xf numFmtId="0" fontId="18" fillId="4" borderId="1" xfId="0" applyFont="1" applyFill="1" applyBorder="1" applyAlignment="1">
      <alignment horizontal="center" vertical="center" shrinkToFit="1"/>
    </xf>
    <xf numFmtId="0" fontId="18" fillId="4" borderId="16" xfId="0" applyFont="1" applyFill="1" applyBorder="1" applyAlignment="1">
      <alignment horizontal="center" vertical="center" shrinkToFit="1"/>
    </xf>
    <xf numFmtId="0" fontId="61" fillId="4" borderId="40" xfId="0" applyFont="1" applyFill="1" applyBorder="1" applyAlignment="1" applyProtection="1">
      <alignment horizontal="center" vertical="center" shrinkToFit="1"/>
      <protection locked="0"/>
    </xf>
    <xf numFmtId="0" fontId="61" fillId="4" borderId="38" xfId="0" applyFont="1" applyFill="1" applyBorder="1" applyAlignment="1" applyProtection="1">
      <alignment horizontal="center" vertical="center" shrinkToFit="1"/>
      <protection locked="0"/>
    </xf>
    <xf numFmtId="0" fontId="61" fillId="4" borderId="40" xfId="0" applyFont="1" applyFill="1" applyBorder="1" applyAlignment="1">
      <alignment horizontal="center" vertical="center" shrinkToFit="1"/>
    </xf>
    <xf numFmtId="0" fontId="61" fillId="4" borderId="38" xfId="0" applyFont="1" applyFill="1" applyBorder="1" applyAlignment="1">
      <alignment horizontal="center" vertical="center" shrinkToFit="1"/>
    </xf>
    <xf numFmtId="0" fontId="61" fillId="4" borderId="47" xfId="0" applyFont="1" applyFill="1" applyBorder="1" applyAlignment="1">
      <alignment horizontal="center" vertical="center" shrinkToFit="1"/>
    </xf>
    <xf numFmtId="0" fontId="116" fillId="0" borderId="40" xfId="0" applyFont="1" applyBorder="1" applyAlignment="1">
      <alignment horizontal="center" vertical="center" shrinkToFit="1"/>
    </xf>
    <xf numFmtId="0" fontId="116" fillId="0" borderId="38" xfId="0" applyFont="1" applyBorder="1" applyAlignment="1">
      <alignment horizontal="center" vertical="center" shrinkToFit="1"/>
    </xf>
    <xf numFmtId="0" fontId="116" fillId="0" borderId="4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35" xfId="0" applyFont="1" applyBorder="1" applyAlignment="1">
      <alignment horizontal="center" vertical="center" shrinkToFit="1"/>
    </xf>
    <xf numFmtId="58" fontId="107" fillId="4" borderId="1" xfId="0" applyNumberFormat="1" applyFont="1" applyFill="1" applyBorder="1" applyAlignment="1">
      <alignment horizontal="center" vertical="center" shrinkToFit="1"/>
    </xf>
    <xf numFmtId="58" fontId="107" fillId="4" borderId="8" xfId="0" applyNumberFormat="1" applyFont="1" applyFill="1" applyBorder="1" applyAlignment="1">
      <alignment horizontal="center" vertical="center" shrinkToFit="1"/>
    </xf>
    <xf numFmtId="0" fontId="20" fillId="4" borderId="1" xfId="0" applyFont="1" applyFill="1" applyBorder="1" applyAlignment="1" applyProtection="1">
      <alignment horizontal="center" vertical="center" shrinkToFit="1"/>
      <protection locked="0"/>
    </xf>
    <xf numFmtId="0" fontId="20" fillId="4" borderId="16" xfId="0" applyFont="1" applyFill="1" applyBorder="1" applyAlignment="1" applyProtection="1">
      <alignment horizontal="center" vertical="center" shrinkToFit="1"/>
      <protection locked="0"/>
    </xf>
    <xf numFmtId="0" fontId="23" fillId="0" borderId="1" xfId="0" applyFont="1" applyBorder="1" applyAlignment="1">
      <alignment horizontal="center" vertical="center" shrinkToFit="1"/>
    </xf>
    <xf numFmtId="0" fontId="23" fillId="0" borderId="16" xfId="0" applyFont="1" applyBorder="1" applyAlignment="1">
      <alignment horizontal="center" vertical="center" shrinkToFit="1"/>
    </xf>
    <xf numFmtId="0" fontId="29" fillId="4" borderId="1" xfId="0" applyFont="1" applyFill="1" applyBorder="1" applyAlignment="1">
      <alignment vertical="center" justifyLastLine="1" shrinkToFit="1"/>
    </xf>
    <xf numFmtId="0" fontId="57" fillId="0" borderId="1" xfId="0" applyFont="1" applyBorder="1" applyAlignment="1">
      <alignment vertical="center" shrinkToFit="1"/>
    </xf>
    <xf numFmtId="58" fontId="102" fillId="4" borderId="0" xfId="0" applyNumberFormat="1" applyFont="1" applyFill="1" applyAlignment="1" applyProtection="1">
      <alignment horizontal="center" vertical="center" shrinkToFit="1"/>
      <protection locked="0"/>
    </xf>
    <xf numFmtId="0" fontId="56" fillId="0" borderId="3" xfId="1" applyFont="1" applyBorder="1" applyAlignment="1">
      <alignment horizontal="left" vertical="center" indent="1" shrinkToFit="1"/>
    </xf>
    <xf numFmtId="0" fontId="56" fillId="0" borderId="4" xfId="1" applyFont="1" applyBorder="1" applyAlignment="1">
      <alignment horizontal="left" vertical="center" indent="1" shrinkToFit="1"/>
    </xf>
    <xf numFmtId="0" fontId="56" fillId="0" borderId="6" xfId="1" applyFont="1" applyBorder="1" applyAlignment="1">
      <alignment horizontal="left" vertical="center" indent="1" shrinkToFit="1"/>
    </xf>
    <xf numFmtId="0" fontId="56" fillId="0" borderId="7" xfId="1" applyFont="1" applyBorder="1" applyAlignment="1">
      <alignment horizontal="left" vertical="center" indent="1" shrinkToFit="1"/>
    </xf>
    <xf numFmtId="0" fontId="15" fillId="4" borderId="8"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35" xfId="0" applyFont="1" applyFill="1" applyBorder="1" applyAlignment="1">
      <alignment horizontal="center" vertical="center" shrinkToFit="1"/>
    </xf>
    <xf numFmtId="176" fontId="54" fillId="4" borderId="9" xfId="0" applyNumberFormat="1" applyFont="1" applyFill="1" applyBorder="1" applyAlignment="1">
      <alignment horizontal="center" vertical="center" shrinkToFit="1"/>
    </xf>
    <xf numFmtId="176" fontId="54" fillId="4" borderId="10" xfId="0" applyNumberFormat="1" applyFont="1" applyFill="1" applyBorder="1" applyAlignment="1">
      <alignment horizontal="center" vertical="center" shrinkToFit="1"/>
    </xf>
    <xf numFmtId="0" fontId="28" fillId="0" borderId="8" xfId="0" applyFont="1" applyBorder="1" applyAlignment="1">
      <alignment horizontal="center" vertical="center" justifyLastLine="1" shrinkToFit="1"/>
    </xf>
    <xf numFmtId="0" fontId="28" fillId="0" borderId="9" xfId="0" applyFont="1" applyBorder="1" applyAlignment="1">
      <alignment horizontal="center" vertical="center" justifyLastLine="1" shrinkToFit="1"/>
    </xf>
    <xf numFmtId="0" fontId="28" fillId="0" borderId="10" xfId="0" applyFont="1" applyBorder="1" applyAlignment="1">
      <alignment horizontal="center" vertical="center" justifyLastLine="1" shrinkToFit="1"/>
    </xf>
    <xf numFmtId="58" fontId="8" fillId="0" borderId="8" xfId="0" applyNumberFormat="1" applyFont="1" applyBorder="1" applyAlignment="1">
      <alignment horizontal="center" vertical="center" shrinkToFit="1"/>
    </xf>
    <xf numFmtId="58" fontId="8" fillId="0" borderId="9" xfId="0" applyNumberFormat="1" applyFont="1" applyBorder="1" applyAlignment="1">
      <alignment horizontal="center" vertical="center" shrinkToFit="1"/>
    </xf>
    <xf numFmtId="0" fontId="26" fillId="0" borderId="0" xfId="0" applyFont="1" applyAlignment="1">
      <alignment horizontal="left" vertical="center" indent="1" shrinkToFit="1"/>
    </xf>
    <xf numFmtId="0" fontId="26" fillId="0" borderId="21" xfId="0" applyFont="1" applyBorder="1" applyAlignment="1">
      <alignment horizontal="left" vertical="center" indent="1" shrinkToFit="1"/>
    </xf>
    <xf numFmtId="0" fontId="26" fillId="0" borderId="23" xfId="0" applyFont="1" applyBorder="1" applyAlignment="1">
      <alignment horizontal="left" vertical="center" indent="1" shrinkToFit="1"/>
    </xf>
    <xf numFmtId="0" fontId="26" fillId="0" borderId="24" xfId="0" applyFont="1" applyBorder="1" applyAlignment="1">
      <alignment horizontal="left" vertical="center" indent="1" shrinkToFit="1"/>
    </xf>
    <xf numFmtId="0" fontId="9" fillId="4" borderId="8" xfId="0" applyFont="1" applyFill="1" applyBorder="1" applyAlignment="1">
      <alignment horizontal="left" vertical="center" indent="1" shrinkToFit="1"/>
    </xf>
    <xf numFmtId="0" fontId="9" fillId="4" borderId="9" xfId="0" applyFont="1" applyFill="1" applyBorder="1" applyAlignment="1">
      <alignment horizontal="left" vertical="center" indent="1" shrinkToFit="1"/>
    </xf>
    <xf numFmtId="0" fontId="9" fillId="4" borderId="10" xfId="0" applyFont="1" applyFill="1" applyBorder="1" applyAlignment="1">
      <alignment horizontal="left" vertical="center" indent="1" shrinkToFit="1"/>
    </xf>
    <xf numFmtId="58" fontId="72" fillId="0" borderId="0" xfId="0" applyNumberFormat="1" applyFont="1" applyAlignment="1">
      <alignment horizontal="center" vertical="center" shrinkToFit="1"/>
    </xf>
    <xf numFmtId="0" fontId="8" fillId="0" borderId="9" xfId="0" applyFont="1" applyBorder="1" applyAlignment="1">
      <alignment horizontal="right" vertical="center" shrinkToFit="1"/>
    </xf>
    <xf numFmtId="0" fontId="8" fillId="0" borderId="10" xfId="0" applyFont="1" applyBorder="1" applyAlignment="1">
      <alignment horizontal="right" vertical="center" shrinkToFit="1"/>
    </xf>
    <xf numFmtId="179" fontId="8" fillId="0" borderId="8" xfId="0" applyNumberFormat="1" applyFont="1" applyBorder="1" applyAlignment="1">
      <alignment horizontal="left" vertical="center" indent="1" shrinkToFit="1"/>
    </xf>
    <xf numFmtId="179" fontId="8" fillId="0" borderId="9" xfId="0" applyNumberFormat="1" applyFont="1" applyBorder="1" applyAlignment="1">
      <alignment horizontal="left" vertical="center" indent="1" shrinkToFit="1"/>
    </xf>
    <xf numFmtId="179" fontId="8" fillId="0" borderId="35" xfId="0" applyNumberFormat="1" applyFont="1" applyBorder="1" applyAlignment="1">
      <alignment horizontal="left" vertical="center" indent="1"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0" fontId="20" fillId="4" borderId="8" xfId="0" applyFont="1" applyFill="1" applyBorder="1" applyAlignment="1" applyProtection="1">
      <alignment horizontal="center" vertical="center" shrinkToFit="1"/>
      <protection locked="0"/>
    </xf>
    <xf numFmtId="0" fontId="20" fillId="4" borderId="9" xfId="0" applyFont="1" applyFill="1" applyBorder="1" applyAlignment="1" applyProtection="1">
      <alignment horizontal="center" vertical="center" shrinkToFit="1"/>
      <protection locked="0"/>
    </xf>
    <xf numFmtId="0" fontId="20" fillId="4" borderId="35" xfId="0" applyFont="1" applyFill="1" applyBorder="1" applyAlignment="1" applyProtection="1">
      <alignment horizontal="center" vertical="center" shrinkToFit="1"/>
      <protection locked="0"/>
    </xf>
    <xf numFmtId="0" fontId="12" fillId="4" borderId="1" xfId="0" applyFont="1" applyFill="1" applyBorder="1" applyAlignment="1">
      <alignment vertical="center" justifyLastLine="1" shrinkToFit="1"/>
    </xf>
    <xf numFmtId="0" fontId="23" fillId="4" borderId="1" xfId="0" applyFont="1" applyFill="1" applyBorder="1" applyAlignment="1" applyProtection="1">
      <alignment horizontal="center" vertical="center" shrinkToFit="1"/>
      <protection locked="0"/>
    </xf>
    <xf numFmtId="0" fontId="23" fillId="4" borderId="16" xfId="0" applyFont="1" applyFill="1" applyBorder="1" applyAlignment="1" applyProtection="1">
      <alignment horizontal="center" vertical="center" shrinkToFit="1"/>
      <protection locked="0"/>
    </xf>
    <xf numFmtId="0" fontId="27" fillId="0" borderId="8" xfId="0" applyFont="1" applyBorder="1" applyAlignment="1">
      <alignment horizontal="center" vertical="center" justifyLastLine="1" shrinkToFit="1"/>
    </xf>
    <xf numFmtId="0" fontId="27" fillId="0" borderId="9" xfId="0" applyFont="1" applyBorder="1" applyAlignment="1">
      <alignment horizontal="center" vertical="center" justifyLastLine="1" shrinkToFit="1"/>
    </xf>
    <xf numFmtId="0" fontId="27" fillId="0" borderId="10" xfId="0" applyFont="1" applyBorder="1" applyAlignment="1">
      <alignment horizontal="center" vertical="center" justifyLastLine="1" shrinkToFit="1"/>
    </xf>
    <xf numFmtId="177" fontId="38" fillId="0" borderId="32" xfId="0" applyNumberFormat="1" applyFont="1" applyBorder="1" applyAlignment="1">
      <alignment horizontal="center" vertical="center" justifyLastLine="1" shrinkToFit="1"/>
    </xf>
    <xf numFmtId="177" fontId="38" fillId="0" borderId="30" xfId="0" applyNumberFormat="1" applyFont="1" applyBorder="1" applyAlignment="1">
      <alignment horizontal="center" vertical="center" justifyLastLine="1" shrinkToFit="1"/>
    </xf>
    <xf numFmtId="0" fontId="88" fillId="0" borderId="30" xfId="0" applyFont="1" applyBorder="1" applyAlignment="1">
      <alignment horizontal="center" vertical="center" shrinkToFit="1"/>
    </xf>
    <xf numFmtId="0" fontId="88" fillId="0" borderId="33" xfId="0" applyFont="1" applyBorder="1" applyAlignment="1">
      <alignment horizontal="center" vertical="center" shrinkToFit="1"/>
    </xf>
    <xf numFmtId="177" fontId="11" fillId="4" borderId="32" xfId="0" applyNumberFormat="1" applyFont="1" applyFill="1" applyBorder="1" applyAlignment="1">
      <alignment horizontal="center" vertical="center" justifyLastLine="1" shrinkToFit="1"/>
    </xf>
    <xf numFmtId="177" fontId="11" fillId="4" borderId="30" xfId="0" applyNumberFormat="1" applyFont="1" applyFill="1" applyBorder="1" applyAlignment="1">
      <alignment horizontal="center" vertical="center" justifyLastLine="1" shrinkToFit="1"/>
    </xf>
    <xf numFmtId="0" fontId="13" fillId="4" borderId="14" xfId="0" applyFont="1" applyFill="1" applyBorder="1" applyAlignment="1">
      <alignment horizontal="distributed" vertical="center" justifyLastLine="1" shrinkToFit="1"/>
    </xf>
    <xf numFmtId="0" fontId="88" fillId="4" borderId="30" xfId="0" applyFont="1" applyFill="1" applyBorder="1" applyAlignment="1" applyProtection="1">
      <alignment horizontal="center" vertical="center" shrinkToFit="1"/>
      <protection locked="0"/>
    </xf>
    <xf numFmtId="0" fontId="88" fillId="4" borderId="33"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shrinkToFit="1"/>
    </xf>
    <xf numFmtId="0" fontId="20" fillId="0" borderId="16" xfId="0" applyFont="1" applyBorder="1" applyAlignment="1">
      <alignment horizontal="center" vertical="center" shrinkToFit="1"/>
    </xf>
    <xf numFmtId="179" fontId="50" fillId="4" borderId="8" xfId="0" applyNumberFormat="1" applyFont="1" applyFill="1" applyBorder="1" applyAlignment="1" applyProtection="1">
      <alignment horizontal="left" vertical="center" indent="1" shrinkToFit="1"/>
      <protection locked="0"/>
    </xf>
    <xf numFmtId="179" fontId="50" fillId="4" borderId="9" xfId="0" applyNumberFormat="1" applyFont="1" applyFill="1" applyBorder="1" applyAlignment="1" applyProtection="1">
      <alignment horizontal="left" vertical="center" indent="1" shrinkToFit="1"/>
      <protection locked="0"/>
    </xf>
    <xf numFmtId="179" fontId="50" fillId="4" borderId="35" xfId="0" applyNumberFormat="1" applyFont="1" applyFill="1" applyBorder="1" applyAlignment="1" applyProtection="1">
      <alignment horizontal="left" vertical="center" indent="1" shrinkToFit="1"/>
      <protection locked="0"/>
    </xf>
    <xf numFmtId="0" fontId="22" fillId="0" borderId="30" xfId="0" applyFont="1" applyBorder="1" applyAlignment="1">
      <alignment horizontal="center" vertical="center" justifyLastLine="1" shrinkToFit="1"/>
    </xf>
    <xf numFmtId="0" fontId="9" fillId="4" borderId="32" xfId="0" applyFont="1" applyFill="1" applyBorder="1" applyAlignment="1">
      <alignment horizontal="left" vertical="center" indent="2" shrinkToFit="1"/>
    </xf>
    <xf numFmtId="0" fontId="9" fillId="4" borderId="30" xfId="0" applyFont="1" applyFill="1" applyBorder="1" applyAlignment="1">
      <alignment horizontal="left" vertical="center" indent="2" shrinkToFit="1"/>
    </xf>
    <xf numFmtId="0" fontId="9" fillId="4" borderId="31" xfId="0" applyFont="1" applyFill="1" applyBorder="1" applyAlignment="1">
      <alignment horizontal="left" vertical="center" indent="2" shrinkToFit="1"/>
    </xf>
    <xf numFmtId="0" fontId="21" fillId="4" borderId="30" xfId="0" applyFont="1" applyFill="1" applyBorder="1" applyAlignment="1">
      <alignment horizontal="distributed" vertical="center" justifyLastLine="1" shrinkToFit="1"/>
    </xf>
    <xf numFmtId="0" fontId="56" fillId="0" borderId="32" xfId="0" applyFont="1" applyBorder="1" applyAlignment="1">
      <alignment horizontal="left" vertical="center" indent="2" shrinkToFit="1"/>
    </xf>
    <xf numFmtId="0" fontId="56" fillId="0" borderId="30" xfId="0" applyFont="1" applyBorder="1" applyAlignment="1">
      <alignment horizontal="left" vertical="center" indent="2" shrinkToFit="1"/>
    </xf>
    <xf numFmtId="0" fontId="56" fillId="0" borderId="31" xfId="0" applyFont="1" applyBorder="1" applyAlignment="1">
      <alignment horizontal="left" vertical="center" indent="2" shrinkToFit="1"/>
    </xf>
    <xf numFmtId="0" fontId="56" fillId="0" borderId="8" xfId="0" applyFont="1" applyBorder="1" applyAlignment="1">
      <alignment horizontal="left" vertical="center" indent="1" shrinkToFit="1"/>
    </xf>
    <xf numFmtId="0" fontId="56" fillId="0" borderId="9" xfId="0" applyFont="1" applyBorder="1" applyAlignment="1">
      <alignment horizontal="left" vertical="center" indent="1" shrinkToFit="1"/>
    </xf>
    <xf numFmtId="0" fontId="56" fillId="0" borderId="10" xfId="0" applyFont="1" applyBorder="1" applyAlignment="1">
      <alignment horizontal="left" vertical="center" indent="1" shrinkToFit="1"/>
    </xf>
    <xf numFmtId="0" fontId="106" fillId="0" borderId="0" xfId="0" applyFont="1" applyAlignment="1">
      <alignment vertical="center" shrinkToFit="1"/>
    </xf>
    <xf numFmtId="0" fontId="23" fillId="0" borderId="6" xfId="0" applyFont="1" applyBorder="1" applyAlignment="1">
      <alignment horizontal="center" vertical="center" shrinkToFit="1"/>
    </xf>
    <xf numFmtId="0" fontId="55" fillId="0" borderId="36" xfId="0" applyFont="1" applyBorder="1" applyAlignment="1">
      <alignment horizontal="distributed" vertical="center" justifyLastLine="1" shrinkToFit="1"/>
    </xf>
    <xf numFmtId="0" fontId="55" fillId="0" borderId="3" xfId="0" applyFont="1" applyBorder="1" applyAlignment="1">
      <alignment horizontal="distributed" vertical="center" justifyLastLine="1" shrinkToFit="1"/>
    </xf>
    <xf numFmtId="0" fontId="55" fillId="0" borderId="4" xfId="0" applyFont="1" applyBorder="1" applyAlignment="1">
      <alignment horizontal="distributed" vertical="center" justifyLastLine="1" shrinkToFit="1"/>
    </xf>
    <xf numFmtId="0" fontId="56" fillId="0" borderId="11" xfId="0" applyFont="1" applyBorder="1" applyAlignment="1">
      <alignment horizontal="left" vertical="center" indent="1" shrinkToFit="1"/>
    </xf>
    <xf numFmtId="0" fontId="56" fillId="0" borderId="0" xfId="0" applyFont="1" applyAlignment="1">
      <alignment horizontal="left" vertical="center" indent="1" shrinkToFit="1"/>
    </xf>
    <xf numFmtId="0" fontId="9" fillId="4" borderId="11" xfId="0" applyFont="1" applyFill="1" applyBorder="1" applyAlignment="1">
      <alignment horizontal="left" vertical="center" indent="1" shrinkToFit="1"/>
    </xf>
    <xf numFmtId="0" fontId="9" fillId="4" borderId="0" xfId="0" applyFont="1" applyFill="1" applyAlignment="1">
      <alignment horizontal="left" vertical="center" indent="1" shrinkToFit="1"/>
    </xf>
    <xf numFmtId="0" fontId="23" fillId="0" borderId="3" xfId="0" applyFont="1" applyBorder="1" applyAlignment="1">
      <alignment horizontal="center" vertical="center" shrinkToFit="1"/>
    </xf>
    <xf numFmtId="0" fontId="57" fillId="0" borderId="0" xfId="0" applyFont="1" applyAlignment="1">
      <alignment horizontal="center" vertical="center" shrinkToFit="1"/>
    </xf>
    <xf numFmtId="0" fontId="11" fillId="4" borderId="0" xfId="0" applyFont="1" applyFill="1" applyAlignment="1">
      <alignment horizontal="center" vertical="center" shrinkToFit="1"/>
    </xf>
    <xf numFmtId="0" fontId="0" fillId="4" borderId="9" xfId="0" applyFill="1" applyBorder="1" applyAlignment="1">
      <alignment horizontal="center" vertical="center" shrinkToFit="1"/>
    </xf>
    <xf numFmtId="0" fontId="0" fillId="4" borderId="35" xfId="0" applyFill="1" applyBorder="1" applyAlignment="1">
      <alignment horizontal="center" vertical="center" shrinkToFit="1"/>
    </xf>
    <xf numFmtId="0" fontId="56" fillId="0" borderId="2" xfId="1" applyFont="1" applyBorder="1" applyAlignment="1">
      <alignment horizontal="left" vertical="center" indent="1" shrinkToFit="1"/>
    </xf>
    <xf numFmtId="0" fontId="56" fillId="0" borderId="5" xfId="1" applyFont="1" applyBorder="1" applyAlignment="1">
      <alignment horizontal="left" vertical="center" indent="1" shrinkToFit="1"/>
    </xf>
    <xf numFmtId="0" fontId="0" fillId="0" borderId="9" xfId="0" applyBorder="1" applyAlignment="1">
      <alignment horizontal="center" vertical="center" shrinkToFit="1"/>
    </xf>
    <xf numFmtId="0" fontId="0" fillId="0" borderId="35" xfId="0"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41" xfId="0" applyFont="1" applyFill="1" applyBorder="1" applyAlignment="1">
      <alignment horizontal="center" vertical="center" shrinkToFit="1"/>
    </xf>
    <xf numFmtId="0" fontId="57" fillId="0" borderId="2" xfId="0" applyFont="1" applyBorder="1" applyAlignment="1">
      <alignment horizontal="center" vertical="center" shrinkToFit="1"/>
    </xf>
    <xf numFmtId="0" fontId="57" fillId="0" borderId="3" xfId="0" applyFont="1" applyBorder="1" applyAlignment="1">
      <alignment horizontal="center" vertical="center" shrinkToFit="1"/>
    </xf>
    <xf numFmtId="0" fontId="57" fillId="0" borderId="41" xfId="0" applyFont="1" applyBorder="1" applyAlignment="1">
      <alignment horizontal="center" vertical="center" shrinkToFit="1"/>
    </xf>
    <xf numFmtId="0" fontId="12" fillId="4" borderId="1" xfId="0" applyFont="1" applyFill="1" applyBorder="1" applyAlignment="1">
      <alignment horizontal="left" vertical="center" indent="1" shrinkToFit="1"/>
    </xf>
    <xf numFmtId="0" fontId="56" fillId="0" borderId="1" xfId="0" applyFont="1" applyBorder="1" applyAlignment="1">
      <alignment horizontal="left" vertical="center" indent="1" shrinkToFit="1"/>
    </xf>
    <xf numFmtId="0" fontId="6" fillId="0" borderId="36" xfId="1" applyFont="1" applyBorder="1" applyAlignment="1">
      <alignment horizontal="distributed" vertical="center" wrapText="1" justifyLastLine="1"/>
    </xf>
    <xf numFmtId="0" fontId="6" fillId="0" borderId="3" xfId="1" applyFont="1" applyBorder="1" applyAlignment="1">
      <alignment horizontal="distributed" vertical="center" wrapText="1" justifyLastLine="1"/>
    </xf>
    <xf numFmtId="0" fontId="6" fillId="0" borderId="4" xfId="1" applyFont="1" applyBorder="1" applyAlignment="1">
      <alignment horizontal="distributed" vertical="center" wrapText="1" justifyLastLine="1"/>
    </xf>
    <xf numFmtId="0" fontId="6" fillId="0" borderId="37" xfId="1" applyFont="1" applyBorder="1" applyAlignment="1">
      <alignment horizontal="distributed" vertical="center" wrapText="1" justifyLastLine="1"/>
    </xf>
    <xf numFmtId="0" fontId="6" fillId="0" borderId="6" xfId="1" applyFont="1" applyBorder="1" applyAlignment="1">
      <alignment horizontal="distributed" vertical="center" wrapText="1" justifyLastLine="1"/>
    </xf>
    <xf numFmtId="0" fontId="6" fillId="0" borderId="7" xfId="1" applyFont="1" applyBorder="1" applyAlignment="1">
      <alignment horizontal="distributed" vertical="center" wrapText="1" justifyLastLine="1"/>
    </xf>
    <xf numFmtId="0" fontId="9" fillId="4" borderId="2" xfId="1" applyFont="1" applyFill="1" applyBorder="1" applyAlignment="1">
      <alignment horizontal="left" vertical="center" indent="1" shrinkToFit="1"/>
    </xf>
    <xf numFmtId="0" fontId="9" fillId="4" borderId="3" xfId="1" applyFont="1" applyFill="1" applyBorder="1" applyAlignment="1">
      <alignment horizontal="left" vertical="center" indent="1" shrinkToFit="1"/>
    </xf>
    <xf numFmtId="0" fontId="9" fillId="4" borderId="5" xfId="1" applyFont="1" applyFill="1" applyBorder="1" applyAlignment="1">
      <alignment horizontal="left" vertical="center" indent="1" shrinkToFit="1"/>
    </xf>
    <xf numFmtId="0" fontId="9" fillId="4" borderId="6" xfId="1" applyFont="1" applyFill="1" applyBorder="1" applyAlignment="1">
      <alignment horizontal="left" vertical="center" indent="1" shrinkToFit="1"/>
    </xf>
    <xf numFmtId="0" fontId="9" fillId="4" borderId="4" xfId="1" applyFont="1" applyFill="1" applyBorder="1" applyAlignment="1">
      <alignment horizontal="left" vertical="center" indent="1" shrinkToFit="1"/>
    </xf>
    <xf numFmtId="0" fontId="9" fillId="4" borderId="7" xfId="1" applyFont="1" applyFill="1" applyBorder="1" applyAlignment="1">
      <alignment horizontal="left" vertical="center" indent="1" shrinkToFit="1"/>
    </xf>
    <xf numFmtId="0" fontId="11" fillId="4" borderId="6" xfId="0" applyFont="1" applyFill="1" applyBorder="1" applyAlignment="1">
      <alignment horizontal="center" vertical="center" shrinkToFit="1"/>
    </xf>
    <xf numFmtId="0" fontId="84" fillId="0" borderId="0" xfId="0" applyFont="1" applyAlignment="1">
      <alignment horizontal="right" vertical="center" shrinkToFit="1"/>
    </xf>
    <xf numFmtId="0" fontId="34" fillId="0" borderId="0" xfId="0" applyFont="1" applyAlignment="1">
      <alignment vertical="top" shrinkToFit="1"/>
    </xf>
    <xf numFmtId="0" fontId="103" fillId="0" borderId="0" xfId="0" applyFont="1" applyAlignment="1">
      <alignment horizontal="left" vertical="center" shrinkToFit="1"/>
    </xf>
    <xf numFmtId="0" fontId="76" fillId="0" borderId="0" xfId="0" applyFont="1" applyAlignment="1">
      <alignment shrinkToFit="1"/>
    </xf>
    <xf numFmtId="0" fontId="72" fillId="0" borderId="0" xfId="0" applyFont="1" applyAlignment="1">
      <alignment horizontal="center" vertical="center"/>
    </xf>
    <xf numFmtId="0" fontId="74" fillId="0" borderId="0" xfId="0" applyFont="1" applyAlignment="1">
      <alignment horizontal="left"/>
    </xf>
    <xf numFmtId="0" fontId="36" fillId="0" borderId="0" xfId="0" applyFont="1" applyAlignment="1">
      <alignment horizontal="right" vertical="center"/>
    </xf>
    <xf numFmtId="0" fontId="75" fillId="0" borderId="0" xfId="0" applyFont="1" applyAlignment="1">
      <alignment horizontal="center" vertical="center"/>
    </xf>
    <xf numFmtId="0" fontId="36" fillId="0" borderId="0" xfId="0" applyFont="1" applyAlignment="1" applyProtection="1">
      <alignment vertical="top" wrapText="1"/>
      <protection locked="0"/>
    </xf>
    <xf numFmtId="0" fontId="36" fillId="0" borderId="0" xfId="0" applyFont="1" applyAlignment="1" applyProtection="1">
      <alignment vertical="top"/>
      <protection locked="0"/>
    </xf>
    <xf numFmtId="0" fontId="52" fillId="0" borderId="1" xfId="0" applyFont="1" applyBorder="1" applyAlignment="1">
      <alignment horizontal="distributed" vertical="center" justifyLastLine="1"/>
    </xf>
    <xf numFmtId="0" fontId="77" fillId="0" borderId="1" xfId="0" applyFont="1" applyBorder="1" applyAlignment="1" applyProtection="1">
      <alignment horizontal="left" vertical="center" indent="2"/>
      <protection locked="0"/>
    </xf>
    <xf numFmtId="0" fontId="78" fillId="0" borderId="2" xfId="0" applyFont="1" applyBorder="1" applyAlignment="1" applyProtection="1">
      <alignment horizontal="left" vertical="center" indent="3"/>
      <protection locked="0"/>
    </xf>
    <xf numFmtId="0" fontId="78" fillId="0" borderId="3" xfId="0" applyFont="1" applyBorder="1" applyAlignment="1" applyProtection="1">
      <alignment horizontal="left" vertical="center" indent="3"/>
      <protection locked="0"/>
    </xf>
    <xf numFmtId="0" fontId="78" fillId="0" borderId="4" xfId="0" applyFont="1" applyBorder="1" applyAlignment="1" applyProtection="1">
      <alignment horizontal="left" vertical="center" indent="3"/>
      <protection locked="0"/>
    </xf>
    <xf numFmtId="0" fontId="78" fillId="0" borderId="5" xfId="0" applyFont="1" applyBorder="1" applyAlignment="1" applyProtection="1">
      <alignment horizontal="left" vertical="center" indent="3"/>
      <protection locked="0"/>
    </xf>
    <xf numFmtId="0" fontId="78" fillId="0" borderId="6" xfId="0" applyFont="1" applyBorder="1" applyAlignment="1" applyProtection="1">
      <alignment horizontal="left" vertical="center" indent="3"/>
      <protection locked="0"/>
    </xf>
    <xf numFmtId="0" fontId="78" fillId="0" borderId="7" xfId="0" applyFont="1" applyBorder="1" applyAlignment="1" applyProtection="1">
      <alignment horizontal="left" vertical="center" indent="3"/>
      <protection locked="0"/>
    </xf>
    <xf numFmtId="0" fontId="52" fillId="0" borderId="2" xfId="0" applyFont="1" applyBorder="1" applyAlignment="1">
      <alignment horizontal="distributed" vertical="center" justifyLastLine="1"/>
    </xf>
    <xf numFmtId="0" fontId="52" fillId="0" borderId="4" xfId="0" applyFont="1" applyBorder="1" applyAlignment="1">
      <alignment horizontal="distributed" vertical="center" justifyLastLine="1"/>
    </xf>
    <xf numFmtId="0" fontId="52" fillId="0" borderId="5" xfId="0" applyFont="1" applyBorder="1" applyAlignment="1">
      <alignment horizontal="distributed" vertical="center" justifyLastLine="1"/>
    </xf>
    <xf numFmtId="0" fontId="52" fillId="0" borderId="7" xfId="0" applyFont="1" applyBorder="1" applyAlignment="1">
      <alignment horizontal="distributed" vertical="center" justifyLastLine="1"/>
    </xf>
    <xf numFmtId="0" fontId="79" fillId="0" borderId="2" xfId="0" applyFont="1" applyBorder="1" applyAlignment="1" applyProtection="1">
      <alignment horizontal="distributed" vertical="center" justifyLastLine="1"/>
      <protection locked="0"/>
    </xf>
    <xf numFmtId="0" fontId="79" fillId="0" borderId="3" xfId="0" applyFont="1" applyBorder="1" applyAlignment="1" applyProtection="1">
      <alignment horizontal="distributed" vertical="center" justifyLastLine="1"/>
      <protection locked="0"/>
    </xf>
    <xf numFmtId="0" fontId="79" fillId="0" borderId="4" xfId="0" applyFont="1" applyBorder="1" applyAlignment="1" applyProtection="1">
      <alignment horizontal="distributed" vertical="center" justifyLastLine="1"/>
      <protection locked="0"/>
    </xf>
    <xf numFmtId="0" fontId="79" fillId="0" borderId="5" xfId="0" applyFont="1" applyBorder="1" applyAlignment="1" applyProtection="1">
      <alignment horizontal="distributed" vertical="center" justifyLastLine="1"/>
      <protection locked="0"/>
    </xf>
    <xf numFmtId="0" fontId="79" fillId="0" borderId="6" xfId="0" applyFont="1" applyBorder="1" applyAlignment="1" applyProtection="1">
      <alignment horizontal="distributed" vertical="center" justifyLastLine="1"/>
      <protection locked="0"/>
    </xf>
    <xf numFmtId="0" fontId="79" fillId="0" borderId="7" xfId="0" applyFont="1" applyBorder="1" applyAlignment="1" applyProtection="1">
      <alignment horizontal="distributed" vertical="center" justifyLastLine="1"/>
      <protection locked="0"/>
    </xf>
    <xf numFmtId="0" fontId="80" fillId="0" borderId="26" xfId="0" applyFont="1" applyBorder="1" applyAlignment="1">
      <alignment horizontal="center" vertical="center" justifyLastLine="1"/>
    </xf>
    <xf numFmtId="0" fontId="80" fillId="0" borderId="27" xfId="0" applyFont="1" applyBorder="1" applyAlignment="1">
      <alignment horizontal="center" vertical="center" justifyLastLine="1"/>
    </xf>
    <xf numFmtId="0" fontId="80" fillId="0" borderId="3" xfId="0" applyFont="1" applyBorder="1" applyAlignment="1" applyProtection="1">
      <alignment horizontal="distributed" vertical="center" justifyLastLine="1"/>
      <protection locked="0"/>
    </xf>
    <xf numFmtId="0" fontId="80" fillId="0" borderId="4" xfId="0" applyFont="1" applyBorder="1" applyAlignment="1" applyProtection="1">
      <alignment horizontal="distributed" vertical="center" justifyLastLine="1"/>
      <protection locked="0"/>
    </xf>
    <xf numFmtId="0" fontId="80" fillId="0" borderId="6" xfId="0" applyFont="1" applyBorder="1" applyAlignment="1" applyProtection="1">
      <alignment horizontal="distributed" vertical="center" justifyLastLine="1"/>
      <protection locked="0"/>
    </xf>
    <xf numFmtId="0" fontId="80" fillId="0" borderId="7" xfId="0" applyFont="1" applyBorder="1" applyAlignment="1" applyProtection="1">
      <alignment horizontal="distributed" vertical="center" justifyLastLine="1"/>
      <protection locked="0"/>
    </xf>
    <xf numFmtId="0" fontId="31" fillId="0" borderId="0" xfId="0" applyFont="1">
      <alignment vertical="center"/>
    </xf>
    <xf numFmtId="0" fontId="31" fillId="0" borderId="1" xfId="0" applyFont="1" applyBorder="1">
      <alignment vertical="center"/>
    </xf>
    <xf numFmtId="0" fontId="31" fillId="0" borderId="8" xfId="0" applyFont="1" applyBorder="1">
      <alignment vertical="center"/>
    </xf>
    <xf numFmtId="0" fontId="31" fillId="0" borderId="9" xfId="0" applyFont="1" applyBorder="1">
      <alignment vertical="center"/>
    </xf>
    <xf numFmtId="0" fontId="31" fillId="0" borderId="9" xfId="0" applyFont="1" applyBorder="1" applyProtection="1">
      <alignment vertical="center"/>
      <protection locked="0"/>
    </xf>
    <xf numFmtId="0" fontId="110" fillId="0" borderId="0" xfId="0" applyFont="1" applyAlignment="1">
      <alignment horizontal="center" vertical="center"/>
    </xf>
    <xf numFmtId="0" fontId="0" fillId="0" borderId="0" xfId="0">
      <alignment vertical="center"/>
    </xf>
    <xf numFmtId="0" fontId="36" fillId="0" borderId="0" xfId="0" applyFont="1" applyAlignment="1">
      <alignment vertical="center" shrinkToFit="1"/>
    </xf>
    <xf numFmtId="0" fontId="43" fillId="0" borderId="0" xfId="0" applyFont="1" applyAlignment="1">
      <alignment vertical="center" shrinkToFit="1"/>
    </xf>
    <xf numFmtId="0" fontId="66" fillId="0" borderId="0" xfId="0" applyFont="1" applyAlignment="1">
      <alignment horizontal="center" vertical="center"/>
    </xf>
  </cellXfs>
  <cellStyles count="2">
    <cellStyle name="標準" xfId="0" builtinId="0"/>
    <cellStyle name="標準 2" xfId="1" xr:uid="{00000000-0005-0000-0000-000001000000}"/>
  </cellStyles>
  <dxfs count="31">
    <dxf>
      <fill>
        <patternFill>
          <bgColor rgb="FFFFCCFF"/>
        </patternFill>
      </fill>
    </dxf>
    <dxf>
      <font>
        <b/>
        <i val="0"/>
        <color rgb="FFFF0000"/>
      </font>
      <fill>
        <patternFill>
          <bgColor rgb="FFFFFFCC"/>
        </patternFill>
      </fill>
    </dxf>
    <dxf>
      <fill>
        <patternFill>
          <bgColor rgb="FFFFCCFF"/>
        </patternFill>
      </fill>
    </dxf>
    <dxf>
      <font>
        <b/>
        <i val="0"/>
        <color rgb="FFFF0000"/>
      </font>
    </dxf>
    <dxf>
      <font>
        <b/>
        <i val="0"/>
        <color rgb="FFFF0000"/>
      </font>
    </dxf>
    <dxf>
      <fill>
        <patternFill>
          <bgColor rgb="FFFF99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0000"/>
      </font>
    </dxf>
    <dxf>
      <font>
        <b/>
        <i val="0"/>
        <color rgb="FFFF000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99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99"/>
      <color rgb="FFFFCCFF"/>
      <color rgb="FF0000FF"/>
      <color rgb="FF008000"/>
      <color rgb="FFFFFFCC"/>
      <color rgb="FFFF99FF"/>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14</xdr:col>
      <xdr:colOff>111118</xdr:colOff>
      <xdr:row>26</xdr:row>
      <xdr:rowOff>176744</xdr:rowOff>
    </xdr:from>
    <xdr:to>
      <xdr:col>18</xdr:col>
      <xdr:colOff>221185</xdr:colOff>
      <xdr:row>27</xdr:row>
      <xdr:rowOff>158751</xdr:rowOff>
    </xdr:to>
    <xdr:sp macro="" textlink="">
      <xdr:nvSpPr>
        <xdr:cNvPr id="2" name="テキスト ボックス 1">
          <a:extLst>
            <a:ext uri="{FF2B5EF4-FFF2-40B4-BE49-F238E27FC236}">
              <a16:creationId xmlns:a16="http://schemas.microsoft.com/office/drawing/2014/main" id="{A02E4517-837C-446C-8A76-FA47807D7619}"/>
            </a:ext>
          </a:extLst>
        </xdr:cNvPr>
        <xdr:cNvSpPr txBox="1"/>
      </xdr:nvSpPr>
      <xdr:spPr>
        <a:xfrm>
          <a:off x="3582451" y="6590244"/>
          <a:ext cx="1083734" cy="193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45</xdr:col>
      <xdr:colOff>68785</xdr:colOff>
      <xdr:row>26</xdr:row>
      <xdr:rowOff>177801</xdr:rowOff>
    </xdr:from>
    <xdr:to>
      <xdr:col>49</xdr:col>
      <xdr:colOff>178853</xdr:colOff>
      <xdr:row>27</xdr:row>
      <xdr:rowOff>158750</xdr:rowOff>
    </xdr:to>
    <xdr:sp macro="" textlink="">
      <xdr:nvSpPr>
        <xdr:cNvPr id="6" name="テキスト ボックス 5">
          <a:extLst>
            <a:ext uri="{FF2B5EF4-FFF2-40B4-BE49-F238E27FC236}">
              <a16:creationId xmlns:a16="http://schemas.microsoft.com/office/drawing/2014/main" id="{19FD85CD-FD96-4EE5-898B-381865EF33F5}"/>
            </a:ext>
          </a:extLst>
        </xdr:cNvPr>
        <xdr:cNvSpPr txBox="1"/>
      </xdr:nvSpPr>
      <xdr:spPr>
        <a:xfrm>
          <a:off x="11022535" y="6591301"/>
          <a:ext cx="1083735" cy="192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34</xdr:col>
      <xdr:colOff>211668</xdr:colOff>
      <xdr:row>22</xdr:row>
      <xdr:rowOff>42334</xdr:rowOff>
    </xdr:from>
    <xdr:to>
      <xdr:col>36</xdr:col>
      <xdr:colOff>116419</xdr:colOff>
      <xdr:row>22</xdr:row>
      <xdr:rowOff>264584</xdr:rowOff>
    </xdr:to>
    <xdr:sp macro="" textlink="">
      <xdr:nvSpPr>
        <xdr:cNvPr id="7" name="テキスト ボックス 6">
          <a:extLst>
            <a:ext uri="{FF2B5EF4-FFF2-40B4-BE49-F238E27FC236}">
              <a16:creationId xmlns:a16="http://schemas.microsoft.com/office/drawing/2014/main" id="{24B9FEB7-B73D-4F10-B762-E7DC668213DC}"/>
            </a:ext>
          </a:extLst>
        </xdr:cNvPr>
        <xdr:cNvSpPr txBox="1"/>
      </xdr:nvSpPr>
      <xdr:spPr>
        <a:xfrm>
          <a:off x="8424335" y="5090584"/>
          <a:ext cx="391584"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3</xdr:col>
      <xdr:colOff>201082</xdr:colOff>
      <xdr:row>22</xdr:row>
      <xdr:rowOff>42332</xdr:rowOff>
    </xdr:from>
    <xdr:to>
      <xdr:col>5</xdr:col>
      <xdr:colOff>105833</xdr:colOff>
      <xdr:row>22</xdr:row>
      <xdr:rowOff>328083</xdr:rowOff>
    </xdr:to>
    <xdr:sp macro="" textlink="">
      <xdr:nvSpPr>
        <xdr:cNvPr id="8" name="テキスト ボックス 7">
          <a:extLst>
            <a:ext uri="{FF2B5EF4-FFF2-40B4-BE49-F238E27FC236}">
              <a16:creationId xmlns:a16="http://schemas.microsoft.com/office/drawing/2014/main" id="{BA75CBDC-D545-47F2-882E-78EA040E1B48}"/>
            </a:ext>
          </a:extLst>
        </xdr:cNvPr>
        <xdr:cNvSpPr txBox="1"/>
      </xdr:nvSpPr>
      <xdr:spPr>
        <a:xfrm>
          <a:off x="931332" y="5090582"/>
          <a:ext cx="391584"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endParaRPr kumimoji="1" lang="ja-JP" altLang="en-US" sz="1100" b="1">
            <a:solidFill>
              <a:srgbClr val="FF0000"/>
            </a:solidFill>
          </a:endParaRPr>
        </a:p>
      </xdr:txBody>
    </xdr:sp>
    <xdr:clientData/>
  </xdr:twoCellAnchor>
  <xdr:twoCellAnchor editAs="oneCell">
    <xdr:from>
      <xdr:col>55</xdr:col>
      <xdr:colOff>28575</xdr:colOff>
      <xdr:row>46</xdr:row>
      <xdr:rowOff>16931</xdr:rowOff>
    </xdr:from>
    <xdr:to>
      <xdr:col>57</xdr:col>
      <xdr:colOff>180975</xdr:colOff>
      <xdr:row>47</xdr:row>
      <xdr:rowOff>92071</xdr:rowOff>
    </xdr:to>
    <xdr:pic>
      <xdr:nvPicPr>
        <xdr:cNvPr id="9" name="グラフィックス 8" descr="パイロット">
          <a:extLst>
            <a:ext uri="{FF2B5EF4-FFF2-40B4-BE49-F238E27FC236}">
              <a16:creationId xmlns:a16="http://schemas.microsoft.com/office/drawing/2014/main" id="{128BED89-2576-4022-876E-939065E135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020675" y="12104156"/>
          <a:ext cx="628650" cy="684741"/>
        </a:xfrm>
        <a:prstGeom prst="rect">
          <a:avLst/>
        </a:prstGeom>
      </xdr:spPr>
    </xdr:pic>
    <xdr:clientData/>
  </xdr:twoCellAnchor>
  <xdr:twoCellAnchor editAs="oneCell">
    <xdr:from>
      <xdr:col>34</xdr:col>
      <xdr:colOff>66675</xdr:colOff>
      <xdr:row>46</xdr:row>
      <xdr:rowOff>16931</xdr:rowOff>
    </xdr:from>
    <xdr:to>
      <xdr:col>36</xdr:col>
      <xdr:colOff>219075</xdr:colOff>
      <xdr:row>47</xdr:row>
      <xdr:rowOff>92071</xdr:rowOff>
    </xdr:to>
    <xdr:pic>
      <xdr:nvPicPr>
        <xdr:cNvPr id="10" name="グラフィックス 9" descr="パイロット">
          <a:extLst>
            <a:ext uri="{FF2B5EF4-FFF2-40B4-BE49-F238E27FC236}">
              <a16:creationId xmlns:a16="http://schemas.microsoft.com/office/drawing/2014/main" id="{923B4127-403C-49E9-93EE-827A1CD941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020050" y="12104156"/>
          <a:ext cx="628650" cy="684741"/>
        </a:xfrm>
        <a:prstGeom prst="rect">
          <a:avLst/>
        </a:prstGeom>
      </xdr:spPr>
    </xdr:pic>
    <xdr:clientData/>
  </xdr:twoCellAnchor>
  <xdr:twoCellAnchor editAs="oneCell">
    <xdr:from>
      <xdr:col>31</xdr:col>
      <xdr:colOff>21166</xdr:colOff>
      <xdr:row>74</xdr:row>
      <xdr:rowOff>30691</xdr:rowOff>
    </xdr:from>
    <xdr:to>
      <xdr:col>48</xdr:col>
      <xdr:colOff>230716</xdr:colOff>
      <xdr:row>84</xdr:row>
      <xdr:rowOff>103715</xdr:rowOff>
    </xdr:to>
    <xdr:pic>
      <xdr:nvPicPr>
        <xdr:cNvPr id="11" name="図 10">
          <a:extLst>
            <a:ext uri="{FF2B5EF4-FFF2-40B4-BE49-F238E27FC236}">
              <a16:creationId xmlns:a16="http://schemas.microsoft.com/office/drawing/2014/main" id="{4EB0A80B-214D-472A-8560-49F50B2377FF}"/>
            </a:ext>
          </a:extLst>
        </xdr:cNvPr>
        <xdr:cNvPicPr>
          <a:picLocks noChangeAspect="1"/>
        </xdr:cNvPicPr>
      </xdr:nvPicPr>
      <xdr:blipFill rotWithShape="1">
        <a:blip xmlns:r="http://schemas.openxmlformats.org/officeDocument/2006/relationships" r:embed="rId3"/>
        <a:srcRect l="6188" t="31671" r="52745" b="29102"/>
        <a:stretch/>
      </xdr:blipFill>
      <xdr:spPr>
        <a:xfrm>
          <a:off x="7503583" y="20255441"/>
          <a:ext cx="4411133" cy="2528358"/>
        </a:xfrm>
        <a:prstGeom prst="rect">
          <a:avLst/>
        </a:prstGeom>
      </xdr:spPr>
    </xdr:pic>
    <xdr:clientData/>
  </xdr:twoCellAnchor>
  <xdr:twoCellAnchor>
    <xdr:from>
      <xdr:col>31</xdr:col>
      <xdr:colOff>212465</xdr:colOff>
      <xdr:row>65</xdr:row>
      <xdr:rowOff>321730</xdr:rowOff>
    </xdr:from>
    <xdr:to>
      <xdr:col>60</xdr:col>
      <xdr:colOff>169333</xdr:colOff>
      <xdr:row>67</xdr:row>
      <xdr:rowOff>52917</xdr:rowOff>
    </xdr:to>
    <xdr:sp macro="" textlink="">
      <xdr:nvSpPr>
        <xdr:cNvPr id="12" name="テキスト ボックス 11">
          <a:extLst>
            <a:ext uri="{FF2B5EF4-FFF2-40B4-BE49-F238E27FC236}">
              <a16:creationId xmlns:a16="http://schemas.microsoft.com/office/drawing/2014/main" id="{A3BADB2A-813C-4C3B-B18E-49F94CBAF217}"/>
            </a:ext>
          </a:extLst>
        </xdr:cNvPr>
        <xdr:cNvSpPr txBox="1"/>
      </xdr:nvSpPr>
      <xdr:spPr>
        <a:xfrm>
          <a:off x="7451465" y="17809630"/>
          <a:ext cx="6900593" cy="43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en-US" sz="1400" b="0">
              <a:solidFill>
                <a:sysClr val="windowText" lastClr="000000"/>
              </a:solidFill>
            </a:rPr>
            <a:t>警備員必携、警笛は協会で購入出来ます。  </a:t>
          </a:r>
          <a:r>
            <a:rPr kumimoji="1" lang="ja-JP" altLang="en-US" sz="1200" b="0">
              <a:solidFill>
                <a:sysClr val="windowText" lastClr="000000"/>
              </a:solidFill>
            </a:rPr>
            <a:t>  </a:t>
          </a:r>
          <a:r>
            <a:rPr kumimoji="1" lang="ja-JP" altLang="en-US" sz="1400" b="0">
              <a:solidFill>
                <a:sysClr val="windowText" lastClr="000000"/>
              </a:solidFill>
            </a:rPr>
            <a:t> 販売時間：</a:t>
          </a:r>
          <a:r>
            <a:rPr kumimoji="1" lang="en-US" altLang="ja-JP" sz="1400" b="0">
              <a:solidFill>
                <a:sysClr val="windowText" lastClr="000000"/>
              </a:solidFill>
            </a:rPr>
            <a:t>08</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から</a:t>
          </a:r>
          <a:r>
            <a:rPr kumimoji="1" lang="en-US" altLang="ja-JP" sz="1400" b="0">
              <a:solidFill>
                <a:sysClr val="windowText" lastClr="000000"/>
              </a:solidFill>
            </a:rPr>
            <a:t>16</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まで</a:t>
          </a:r>
          <a:endParaRPr kumimoji="1" lang="ja-JP" altLang="en-US" sz="1200" b="0">
            <a:solidFill>
              <a:sysClr val="windowText" lastClr="000000"/>
            </a:solidFill>
          </a:endParaRPr>
        </a:p>
      </xdr:txBody>
    </xdr:sp>
    <xdr:clientData/>
  </xdr:twoCellAnchor>
  <xdr:twoCellAnchor editAs="oneCell">
    <xdr:from>
      <xdr:col>47</xdr:col>
      <xdr:colOff>243414</xdr:colOff>
      <xdr:row>1</xdr:row>
      <xdr:rowOff>42332</xdr:rowOff>
    </xdr:from>
    <xdr:to>
      <xdr:col>60</xdr:col>
      <xdr:colOff>201080</xdr:colOff>
      <xdr:row>6</xdr:row>
      <xdr:rowOff>118532</xdr:rowOff>
    </xdr:to>
    <xdr:pic>
      <xdr:nvPicPr>
        <xdr:cNvPr id="13" name="図 12">
          <a:extLst>
            <a:ext uri="{FF2B5EF4-FFF2-40B4-BE49-F238E27FC236}">
              <a16:creationId xmlns:a16="http://schemas.microsoft.com/office/drawing/2014/main" id="{0042A6F9-1936-46A0-829D-5C4902517FD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88747" y="423332"/>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10583</xdr:colOff>
      <xdr:row>1</xdr:row>
      <xdr:rowOff>31749</xdr:rowOff>
    </xdr:from>
    <xdr:ext cx="3090333" cy="1028700"/>
    <xdr:pic>
      <xdr:nvPicPr>
        <xdr:cNvPr id="14" name="図 13">
          <a:extLst>
            <a:ext uri="{FF2B5EF4-FFF2-40B4-BE49-F238E27FC236}">
              <a16:creationId xmlns:a16="http://schemas.microsoft.com/office/drawing/2014/main" id="{7275DB3D-A497-4F62-B058-341DF0CE34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87258" y="412749"/>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153471</xdr:colOff>
      <xdr:row>63</xdr:row>
      <xdr:rowOff>287346</xdr:rowOff>
    </xdr:from>
    <xdr:to>
      <xdr:col>63</xdr:col>
      <xdr:colOff>48681</xdr:colOff>
      <xdr:row>65</xdr:row>
      <xdr:rowOff>306919</xdr:rowOff>
    </xdr:to>
    <xdr:grpSp>
      <xdr:nvGrpSpPr>
        <xdr:cNvPr id="15" name="グループ化 14">
          <a:extLst>
            <a:ext uri="{FF2B5EF4-FFF2-40B4-BE49-F238E27FC236}">
              <a16:creationId xmlns:a16="http://schemas.microsoft.com/office/drawing/2014/main" id="{B12FD06D-85A1-4127-AA52-084FEE09946C}"/>
            </a:ext>
          </a:extLst>
        </xdr:cNvPr>
        <xdr:cNvGrpSpPr/>
      </xdr:nvGrpSpPr>
      <xdr:grpSpPr>
        <a:xfrm>
          <a:off x="11350638" y="17421763"/>
          <a:ext cx="4012126" cy="718073"/>
          <a:chOff x="5073648" y="15866010"/>
          <a:chExt cx="4002596" cy="718073"/>
        </a:xfrm>
      </xdr:grpSpPr>
      <xdr:sp macro="" textlink="">
        <xdr:nvSpPr>
          <xdr:cNvPr id="16" name="テキスト ボックス 15">
            <a:extLst>
              <a:ext uri="{FF2B5EF4-FFF2-40B4-BE49-F238E27FC236}">
                <a16:creationId xmlns:a16="http://schemas.microsoft.com/office/drawing/2014/main" id="{2CDE40E5-70D9-074B-F318-B38DDEDF6644}"/>
              </a:ext>
            </a:extLst>
          </xdr:cNvPr>
          <xdr:cNvSpPr txBox="1"/>
        </xdr:nvSpPr>
        <xdr:spPr>
          <a:xfrm>
            <a:off x="5073648" y="15866010"/>
            <a:ext cx="3996269" cy="453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b="0">
                <a:solidFill>
                  <a:sysClr val="windowText" lastClr="000000"/>
                </a:solidFill>
              </a:rPr>
              <a:t>●</a:t>
            </a:r>
            <a:r>
              <a:rPr kumimoji="1" lang="ja-JP" altLang="en-US" sz="1300" b="0">
                <a:solidFill>
                  <a:srgbClr val="FF0000"/>
                </a:solidFill>
              </a:rPr>
              <a:t>警備員必携　会員</a:t>
            </a:r>
            <a:r>
              <a:rPr kumimoji="1" lang="en-US" altLang="ja-JP" sz="1300" b="0">
                <a:solidFill>
                  <a:srgbClr val="FF0000"/>
                </a:solidFill>
              </a:rPr>
              <a:t>1,629</a:t>
            </a:r>
            <a:r>
              <a:rPr kumimoji="1" lang="ja-JP" altLang="en-US" sz="1300" b="0">
                <a:solidFill>
                  <a:srgbClr val="FF0000"/>
                </a:solidFill>
              </a:rPr>
              <a:t>円　一般</a:t>
            </a:r>
            <a:r>
              <a:rPr kumimoji="1" lang="en-US" altLang="ja-JP" sz="1300" b="0">
                <a:solidFill>
                  <a:srgbClr val="FF0000"/>
                </a:solidFill>
              </a:rPr>
              <a:t>1,810</a:t>
            </a:r>
            <a:r>
              <a:rPr kumimoji="1" lang="ja-JP" altLang="en-US" sz="1300" b="0">
                <a:solidFill>
                  <a:srgbClr val="FF0000"/>
                </a:solidFill>
              </a:rPr>
              <a:t>円　 </a:t>
            </a:r>
          </a:p>
        </xdr:txBody>
      </xdr:sp>
      <xdr:sp macro="" textlink="">
        <xdr:nvSpPr>
          <xdr:cNvPr id="17" name="テキスト ボックス 16">
            <a:extLst>
              <a:ext uri="{FF2B5EF4-FFF2-40B4-BE49-F238E27FC236}">
                <a16:creationId xmlns:a16="http://schemas.microsoft.com/office/drawing/2014/main" id="{9E0A0925-407E-0FEB-2486-18D0E8CC09CE}"/>
              </a:ext>
            </a:extLst>
          </xdr:cNvPr>
          <xdr:cNvSpPr txBox="1"/>
        </xdr:nvSpPr>
        <xdr:spPr>
          <a:xfrm>
            <a:off x="5079975" y="16256000"/>
            <a:ext cx="3996269"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300" b="0">
                <a:solidFill>
                  <a:schemeClr val="dk1"/>
                </a:solidFill>
                <a:effectLst/>
                <a:latin typeface="+mn-lt"/>
                <a:ea typeface="+mn-ea"/>
                <a:cs typeface="+mn-cs"/>
              </a:rPr>
              <a:t>●</a:t>
            </a:r>
            <a:r>
              <a:rPr kumimoji="1" lang="ja-JP" altLang="en-US" sz="1300" b="0">
                <a:solidFill>
                  <a:srgbClr val="FF0000"/>
                </a:solidFill>
              </a:rPr>
              <a:t>警笛</a:t>
            </a:r>
            <a:r>
              <a:rPr kumimoji="1" lang="en-US" altLang="ja-JP" sz="1300" b="0">
                <a:solidFill>
                  <a:srgbClr val="FF0000"/>
                </a:solidFill>
              </a:rPr>
              <a:t>330</a:t>
            </a:r>
            <a:r>
              <a:rPr kumimoji="1" lang="ja-JP" altLang="en-US" sz="1300" b="0">
                <a:solidFill>
                  <a:srgbClr val="FF0000"/>
                </a:solidFill>
              </a:rPr>
              <a:t>円　 </a:t>
            </a:r>
          </a:p>
        </xdr:txBody>
      </xdr:sp>
    </xdr:grpSp>
    <xdr:clientData/>
  </xdr:twoCellAnchor>
  <xdr:twoCellAnchor>
    <xdr:from>
      <xdr:col>9</xdr:col>
      <xdr:colOff>63501</xdr:colOff>
      <xdr:row>1</xdr:row>
      <xdr:rowOff>190500</xdr:rowOff>
    </xdr:from>
    <xdr:to>
      <xdr:col>29</xdr:col>
      <xdr:colOff>173568</xdr:colOff>
      <xdr:row>7</xdr:row>
      <xdr:rowOff>31750</xdr:rowOff>
    </xdr:to>
    <xdr:sp macro="" textlink="">
      <xdr:nvSpPr>
        <xdr:cNvPr id="19" name="テキスト ボックス 18">
          <a:extLst>
            <a:ext uri="{FF2B5EF4-FFF2-40B4-BE49-F238E27FC236}">
              <a16:creationId xmlns:a16="http://schemas.microsoft.com/office/drawing/2014/main" id="{A68B826D-3255-4E46-B61E-1CFBFFAB49A5}"/>
            </a:ext>
          </a:extLst>
        </xdr:cNvPr>
        <xdr:cNvSpPr txBox="1"/>
      </xdr:nvSpPr>
      <xdr:spPr>
        <a:xfrm>
          <a:off x="2317751" y="402167"/>
          <a:ext cx="4946650" cy="9525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1.</a:t>
          </a:r>
          <a:r>
            <a:rPr kumimoji="1" lang="ja-JP" altLang="en-US" sz="1400"/>
            <a:t>受講区分、性別、雇用保険、警備員必携、協会加盟の</a:t>
          </a:r>
          <a:endParaRPr kumimoji="1" lang="en-US" altLang="ja-JP" sz="1400"/>
        </a:p>
        <a:p>
          <a:r>
            <a:rPr kumimoji="1" lang="ja-JP" altLang="en-US" sz="1400"/>
            <a:t>　有無の欄については〇をつけてください。</a:t>
          </a:r>
          <a:endParaRPr kumimoji="1" lang="en-US" altLang="ja-JP" sz="1400"/>
        </a:p>
        <a:p>
          <a:r>
            <a:rPr kumimoji="1" lang="en-US" altLang="ja-JP" sz="1400"/>
            <a:t>2.</a:t>
          </a:r>
          <a:r>
            <a:rPr kumimoji="1" lang="ja-JP" altLang="en-US" sz="1400"/>
            <a:t>黄色の部分の</a:t>
          </a:r>
          <a:r>
            <a:rPr kumimoji="1" lang="ja-JP" altLang="en-US" sz="1400">
              <a:solidFill>
                <a:srgbClr val="FF0000"/>
              </a:solidFill>
            </a:rPr>
            <a:t>赤字</a:t>
          </a:r>
          <a:r>
            <a:rPr kumimoji="1" lang="ja-JP" altLang="en-US" sz="1400"/>
            <a:t>は全て記入してください。</a:t>
          </a:r>
          <a:endParaRPr kumimoji="1" lang="en-US" altLang="ja-JP" sz="1400"/>
        </a:p>
      </xdr:txBody>
    </xdr:sp>
    <xdr:clientData/>
  </xdr:twoCellAnchor>
  <xdr:twoCellAnchor>
    <xdr:from>
      <xdr:col>25</xdr:col>
      <xdr:colOff>162984</xdr:colOff>
      <xdr:row>14</xdr:row>
      <xdr:rowOff>25400</xdr:rowOff>
    </xdr:from>
    <xdr:to>
      <xdr:col>26</xdr:col>
      <xdr:colOff>229659</xdr:colOff>
      <xdr:row>14</xdr:row>
      <xdr:rowOff>330200</xdr:rowOff>
    </xdr:to>
    <xdr:sp macro="" textlink="">
      <xdr:nvSpPr>
        <xdr:cNvPr id="21" name="楕円 20">
          <a:extLst>
            <a:ext uri="{FF2B5EF4-FFF2-40B4-BE49-F238E27FC236}">
              <a16:creationId xmlns:a16="http://schemas.microsoft.com/office/drawing/2014/main" id="{E2D519A4-924A-4CDA-9BFF-D00F57170563}"/>
            </a:ext>
          </a:extLst>
        </xdr:cNvPr>
        <xdr:cNvSpPr/>
      </xdr:nvSpPr>
      <xdr:spPr>
        <a:xfrm>
          <a:off x="6280151" y="2925233"/>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103718</xdr:colOff>
      <xdr:row>15</xdr:row>
      <xdr:rowOff>19050</xdr:rowOff>
    </xdr:from>
    <xdr:to>
      <xdr:col>27</xdr:col>
      <xdr:colOff>170392</xdr:colOff>
      <xdr:row>15</xdr:row>
      <xdr:rowOff>323850</xdr:rowOff>
    </xdr:to>
    <xdr:sp macro="" textlink="">
      <xdr:nvSpPr>
        <xdr:cNvPr id="22" name="楕円 21">
          <a:extLst>
            <a:ext uri="{FF2B5EF4-FFF2-40B4-BE49-F238E27FC236}">
              <a16:creationId xmlns:a16="http://schemas.microsoft.com/office/drawing/2014/main" id="{DA7A4005-E005-43D1-9271-FAEA423C2F2A}"/>
            </a:ext>
          </a:extLst>
        </xdr:cNvPr>
        <xdr:cNvSpPr/>
      </xdr:nvSpPr>
      <xdr:spPr>
        <a:xfrm>
          <a:off x="6464301" y="3088217"/>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171449</xdr:colOff>
      <xdr:row>16</xdr:row>
      <xdr:rowOff>23284</xdr:rowOff>
    </xdr:from>
    <xdr:to>
      <xdr:col>26</xdr:col>
      <xdr:colOff>238124</xdr:colOff>
      <xdr:row>16</xdr:row>
      <xdr:rowOff>328084</xdr:rowOff>
    </xdr:to>
    <xdr:sp macro="" textlink="">
      <xdr:nvSpPr>
        <xdr:cNvPr id="23" name="楕円 22">
          <a:extLst>
            <a:ext uri="{FF2B5EF4-FFF2-40B4-BE49-F238E27FC236}">
              <a16:creationId xmlns:a16="http://schemas.microsoft.com/office/drawing/2014/main" id="{0EDA0A35-E2A2-4E57-82A9-A90FCA62B7E6}"/>
            </a:ext>
          </a:extLst>
        </xdr:cNvPr>
        <xdr:cNvSpPr/>
      </xdr:nvSpPr>
      <xdr:spPr>
        <a:xfrm>
          <a:off x="6288616" y="3769784"/>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116417</xdr:colOff>
      <xdr:row>23</xdr:row>
      <xdr:rowOff>42333</xdr:rowOff>
    </xdr:from>
    <xdr:to>
      <xdr:col>26</xdr:col>
      <xdr:colOff>183092</xdr:colOff>
      <xdr:row>23</xdr:row>
      <xdr:rowOff>347133</xdr:rowOff>
    </xdr:to>
    <xdr:sp macro="" textlink="">
      <xdr:nvSpPr>
        <xdr:cNvPr id="24" name="楕円 23">
          <a:extLst>
            <a:ext uri="{FF2B5EF4-FFF2-40B4-BE49-F238E27FC236}">
              <a16:creationId xmlns:a16="http://schemas.microsoft.com/office/drawing/2014/main" id="{0D48A367-5DEF-47C1-834E-7824906597B0}"/>
            </a:ext>
          </a:extLst>
        </xdr:cNvPr>
        <xdr:cNvSpPr/>
      </xdr:nvSpPr>
      <xdr:spPr>
        <a:xfrm>
          <a:off x="6233584" y="5704416"/>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63500</xdr:colOff>
      <xdr:row>45</xdr:row>
      <xdr:rowOff>37042</xdr:rowOff>
    </xdr:from>
    <xdr:to>
      <xdr:col>60</xdr:col>
      <xdr:colOff>232833</xdr:colOff>
      <xdr:row>45</xdr:row>
      <xdr:rowOff>37042</xdr:rowOff>
    </xdr:to>
    <xdr:cxnSp macro="">
      <xdr:nvCxnSpPr>
        <xdr:cNvPr id="26" name="直線コネクタ 25">
          <a:extLst>
            <a:ext uri="{FF2B5EF4-FFF2-40B4-BE49-F238E27FC236}">
              <a16:creationId xmlns:a16="http://schemas.microsoft.com/office/drawing/2014/main" id="{88A94E5C-7B3B-6C30-70F9-2ED82A49EF49}"/>
            </a:ext>
          </a:extLst>
        </xdr:cNvPr>
        <xdr:cNvCxnSpPr/>
      </xdr:nvCxnSpPr>
      <xdr:spPr>
        <a:xfrm>
          <a:off x="12721167" y="11964459"/>
          <a:ext cx="2084916"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190499</xdr:colOff>
      <xdr:row>0</xdr:row>
      <xdr:rowOff>190501</xdr:rowOff>
    </xdr:from>
    <xdr:to>
      <xdr:col>60</xdr:col>
      <xdr:colOff>239182</xdr:colOff>
      <xdr:row>6</xdr:row>
      <xdr:rowOff>150284</xdr:rowOff>
    </xdr:to>
    <xdr:sp macro="" textlink="">
      <xdr:nvSpPr>
        <xdr:cNvPr id="31" name="正方形/長方形 30">
          <a:extLst>
            <a:ext uri="{FF2B5EF4-FFF2-40B4-BE49-F238E27FC236}">
              <a16:creationId xmlns:a16="http://schemas.microsoft.com/office/drawing/2014/main" id="{DA26F346-EB94-4694-8E28-9EE3D68E76F5}"/>
            </a:ext>
          </a:extLst>
        </xdr:cNvPr>
        <xdr:cNvSpPr/>
      </xdr:nvSpPr>
      <xdr:spPr>
        <a:xfrm>
          <a:off x="11535832" y="359834"/>
          <a:ext cx="3181350" cy="1123950"/>
        </a:xfrm>
        <a:prstGeom prst="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158750</xdr:colOff>
      <xdr:row>16</xdr:row>
      <xdr:rowOff>21166</xdr:rowOff>
    </xdr:from>
    <xdr:to>
      <xdr:col>7</xdr:col>
      <xdr:colOff>225424</xdr:colOff>
      <xdr:row>16</xdr:row>
      <xdr:rowOff>325966</xdr:rowOff>
    </xdr:to>
    <xdr:sp macro="" textlink="">
      <xdr:nvSpPr>
        <xdr:cNvPr id="25" name="楕円 24">
          <a:extLst>
            <a:ext uri="{FF2B5EF4-FFF2-40B4-BE49-F238E27FC236}">
              <a16:creationId xmlns:a16="http://schemas.microsoft.com/office/drawing/2014/main" id="{8FAE4AD3-C030-4DE0-9EDA-28D63D7059A0}"/>
            </a:ext>
          </a:extLst>
        </xdr:cNvPr>
        <xdr:cNvSpPr/>
      </xdr:nvSpPr>
      <xdr:spPr>
        <a:xfrm>
          <a:off x="1682750" y="3598333"/>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10584</xdr:colOff>
      <xdr:row>27</xdr:row>
      <xdr:rowOff>42332</xdr:rowOff>
    </xdr:from>
    <xdr:to>
      <xdr:col>29</xdr:col>
      <xdr:colOff>77259</xdr:colOff>
      <xdr:row>27</xdr:row>
      <xdr:rowOff>347132</xdr:rowOff>
    </xdr:to>
    <xdr:sp macro="" textlink="">
      <xdr:nvSpPr>
        <xdr:cNvPr id="28" name="楕円 27">
          <a:extLst>
            <a:ext uri="{FF2B5EF4-FFF2-40B4-BE49-F238E27FC236}">
              <a16:creationId xmlns:a16="http://schemas.microsoft.com/office/drawing/2014/main" id="{4F9FB296-4CE0-47FE-AD38-E8B0A46673A7}"/>
            </a:ext>
          </a:extLst>
        </xdr:cNvPr>
        <xdr:cNvSpPr/>
      </xdr:nvSpPr>
      <xdr:spPr>
        <a:xfrm>
          <a:off x="6858001" y="6667499"/>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84667</xdr:colOff>
      <xdr:row>11</xdr:row>
      <xdr:rowOff>21167</xdr:rowOff>
    </xdr:from>
    <xdr:to>
      <xdr:col>25</xdr:col>
      <xdr:colOff>151341</xdr:colOff>
      <xdr:row>11</xdr:row>
      <xdr:rowOff>325967</xdr:rowOff>
    </xdr:to>
    <xdr:sp macro="" textlink="">
      <xdr:nvSpPr>
        <xdr:cNvPr id="3" name="楕円 2">
          <a:extLst>
            <a:ext uri="{FF2B5EF4-FFF2-40B4-BE49-F238E27FC236}">
              <a16:creationId xmlns:a16="http://schemas.microsoft.com/office/drawing/2014/main" id="{3A93C012-5527-499A-83FF-EC6ED3644239}"/>
            </a:ext>
          </a:extLst>
        </xdr:cNvPr>
        <xdr:cNvSpPr/>
      </xdr:nvSpPr>
      <xdr:spPr>
        <a:xfrm>
          <a:off x="5958417" y="2582334"/>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14817</xdr:colOff>
      <xdr:row>13</xdr:row>
      <xdr:rowOff>14817</xdr:rowOff>
    </xdr:from>
    <xdr:to>
      <xdr:col>26</xdr:col>
      <xdr:colOff>81492</xdr:colOff>
      <xdr:row>13</xdr:row>
      <xdr:rowOff>319617</xdr:rowOff>
    </xdr:to>
    <xdr:sp macro="" textlink="">
      <xdr:nvSpPr>
        <xdr:cNvPr id="4" name="楕円 3">
          <a:extLst>
            <a:ext uri="{FF2B5EF4-FFF2-40B4-BE49-F238E27FC236}">
              <a16:creationId xmlns:a16="http://schemas.microsoft.com/office/drawing/2014/main" id="{114517D5-1324-4DC5-8D89-BCDB85250A43}"/>
            </a:ext>
          </a:extLst>
        </xdr:cNvPr>
        <xdr:cNvSpPr/>
      </xdr:nvSpPr>
      <xdr:spPr>
        <a:xfrm>
          <a:off x="6131984" y="2914650"/>
          <a:ext cx="31009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52915</xdr:colOff>
      <xdr:row>38</xdr:row>
      <xdr:rowOff>0</xdr:rowOff>
    </xdr:from>
    <xdr:to>
      <xdr:col>60</xdr:col>
      <xdr:colOff>221193</xdr:colOff>
      <xdr:row>42</xdr:row>
      <xdr:rowOff>169334</xdr:rowOff>
    </xdr:to>
    <xdr:grpSp>
      <xdr:nvGrpSpPr>
        <xdr:cNvPr id="5" name="グループ化 4">
          <a:extLst>
            <a:ext uri="{FF2B5EF4-FFF2-40B4-BE49-F238E27FC236}">
              <a16:creationId xmlns:a16="http://schemas.microsoft.com/office/drawing/2014/main" id="{88ADEECE-EAFD-4811-8311-23837932289D}"/>
            </a:ext>
          </a:extLst>
        </xdr:cNvPr>
        <xdr:cNvGrpSpPr/>
      </xdr:nvGrpSpPr>
      <xdr:grpSpPr>
        <a:xfrm>
          <a:off x="52915" y="10011833"/>
          <a:ext cx="14741528" cy="1058334"/>
          <a:chOff x="116413" y="10445749"/>
          <a:chExt cx="14741528" cy="762001"/>
        </a:xfrm>
      </xdr:grpSpPr>
      <xdr:sp macro="" textlink="">
        <xdr:nvSpPr>
          <xdr:cNvPr id="20" name="テキスト ボックス 19">
            <a:extLst>
              <a:ext uri="{FF2B5EF4-FFF2-40B4-BE49-F238E27FC236}">
                <a16:creationId xmlns:a16="http://schemas.microsoft.com/office/drawing/2014/main" id="{1CE8A439-D855-6720-90E4-3325CF43D88F}"/>
              </a:ext>
            </a:extLst>
          </xdr:cNvPr>
          <xdr:cNvSpPr txBox="1"/>
        </xdr:nvSpPr>
        <xdr:spPr>
          <a:xfrm>
            <a:off x="7619999" y="10445749"/>
            <a:ext cx="7237942" cy="762001"/>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1800" b="1">
                <a:latin typeface="BIZ UDPゴシック" panose="020B0400000000000000" pitchFamily="50" charset="-128"/>
                <a:ea typeface="BIZ UDPゴシック" panose="020B0400000000000000" pitchFamily="50" charset="-128"/>
              </a:rPr>
              <a:t>singen@toukeikyo.or.jp</a:t>
            </a:r>
          </a:p>
          <a:p>
            <a:r>
              <a:rPr kumimoji="1" lang="ja-JP" altLang="en-US" sz="1600" b="1">
                <a:latin typeface="BIZ UDPゴシック" panose="020B0400000000000000" pitchFamily="50" charset="-128"/>
                <a:ea typeface="BIZ UDPゴシック" panose="020B0400000000000000" pitchFamily="50" charset="-128"/>
              </a:rPr>
              <a:t>　　　　</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メールの件名に</a:t>
            </a:r>
            <a:r>
              <a:rPr kumimoji="1" lang="ja-JP" altLang="en-US" sz="1800" b="1">
                <a:solidFill>
                  <a:srgbClr val="FF0000"/>
                </a:solidFill>
                <a:latin typeface="BIZ UDPゴシック" panose="020B0400000000000000" pitchFamily="50" charset="-128"/>
                <a:ea typeface="BIZ UDPゴシック" panose="020B0400000000000000" pitchFamily="50" charset="-128"/>
              </a:rPr>
              <a:t>新任教育</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と必ず記載してください。</a:t>
            </a:r>
            <a:endParaRPr kumimoji="1" lang="en-US" altLang="ja-JP" sz="2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400" b="1">
                <a:solidFill>
                  <a:schemeClr val="dk1"/>
                </a:solidFill>
                <a:effectLst/>
                <a:latin typeface="+mn-lt"/>
                <a:ea typeface="+mn-ea"/>
                <a:cs typeface="+mn-cs"/>
              </a:rPr>
              <a:t>申込書をスマートフォンで撮影して送信していただいても</a:t>
            </a:r>
            <a:r>
              <a:rPr kumimoji="1" lang="ja-JP" altLang="en-US" sz="1400" b="1">
                <a:solidFill>
                  <a:schemeClr val="dk1"/>
                </a:solidFill>
                <a:effectLst/>
                <a:latin typeface="+mn-lt"/>
                <a:ea typeface="+mn-ea"/>
                <a:cs typeface="+mn-cs"/>
              </a:rPr>
              <a:t>受け付けます。</a:t>
            </a:r>
            <a:endParaRPr kumimoji="1" lang="ja-JP" altLang="en-US" sz="1400" b="1">
              <a:solidFill>
                <a:sysClr val="windowText" lastClr="000000"/>
              </a:solidFill>
              <a:latin typeface="BIZ UDPゴシック" panose="020B0400000000000000" pitchFamily="50" charset="-128"/>
              <a:ea typeface="BIZ UDPゴシック" panose="020B0400000000000000" pitchFamily="50" charset="-128"/>
            </a:endParaRPr>
          </a:p>
        </xdr:txBody>
      </xdr:sp>
      <xdr:sp macro="" textlink="">
        <xdr:nvSpPr>
          <xdr:cNvPr id="30" name="テキスト ボックス 29">
            <a:extLst>
              <a:ext uri="{FF2B5EF4-FFF2-40B4-BE49-F238E27FC236}">
                <a16:creationId xmlns:a16="http://schemas.microsoft.com/office/drawing/2014/main" id="{A44669CA-6438-D681-6E28-CCE539FD571F}"/>
              </a:ext>
            </a:extLst>
          </xdr:cNvPr>
          <xdr:cNvSpPr txBox="1"/>
        </xdr:nvSpPr>
        <xdr:spPr>
          <a:xfrm>
            <a:off x="116413" y="10445749"/>
            <a:ext cx="7237942" cy="762001"/>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1800" b="1">
                <a:latin typeface="BIZ UDPゴシック" panose="020B0400000000000000" pitchFamily="50" charset="-128"/>
                <a:ea typeface="BIZ UDPゴシック" panose="020B0400000000000000" pitchFamily="50" charset="-128"/>
              </a:rPr>
              <a:t>singen@toukeikyo.or.jp</a:t>
            </a:r>
          </a:p>
          <a:p>
            <a:r>
              <a:rPr kumimoji="1" lang="ja-JP" altLang="en-US" sz="1600" b="1">
                <a:latin typeface="BIZ UDPゴシック" panose="020B0400000000000000" pitchFamily="50" charset="-128"/>
                <a:ea typeface="BIZ UDPゴシック" panose="020B0400000000000000" pitchFamily="50" charset="-128"/>
              </a:rPr>
              <a:t>　　　　</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メールの件名に</a:t>
            </a:r>
            <a:r>
              <a:rPr kumimoji="1" lang="ja-JP" altLang="en-US" sz="1800" b="1">
                <a:solidFill>
                  <a:srgbClr val="FF0000"/>
                </a:solidFill>
                <a:latin typeface="BIZ UDPゴシック" panose="020B0400000000000000" pitchFamily="50" charset="-128"/>
                <a:ea typeface="BIZ UDPゴシック" panose="020B0400000000000000" pitchFamily="50" charset="-128"/>
              </a:rPr>
              <a:t>新任教育</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と必ず記載してください。</a:t>
            </a:r>
            <a:endParaRPr kumimoji="1" lang="en-US" altLang="ja-JP" sz="1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申込書をスマートフォンで撮影して送信していただいても受け付けます。</a:t>
            </a:r>
            <a:endParaRPr kumimoji="1" lang="ja-JP" altLang="en-US" sz="2000" b="1">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28573</xdr:colOff>
      <xdr:row>0</xdr:row>
      <xdr:rowOff>0</xdr:rowOff>
    </xdr:from>
    <xdr:to>
      <xdr:col>13</xdr:col>
      <xdr:colOff>361949</xdr:colOff>
      <xdr:row>7</xdr:row>
      <xdr:rowOff>0</xdr:rowOff>
    </xdr:to>
    <xdr:sp macro="" textlink="">
      <xdr:nvSpPr>
        <xdr:cNvPr id="3" name="正方形/長方形 2">
          <a:extLst>
            <a:ext uri="{FF2B5EF4-FFF2-40B4-BE49-F238E27FC236}">
              <a16:creationId xmlns:a16="http://schemas.microsoft.com/office/drawing/2014/main" id="{8FDCD2F3-6008-CF3F-563B-D8F67B5EADA2}"/>
            </a:ext>
          </a:extLst>
        </xdr:cNvPr>
        <xdr:cNvSpPr/>
      </xdr:nvSpPr>
      <xdr:spPr>
        <a:xfrm>
          <a:off x="28573" y="0"/>
          <a:ext cx="7219951" cy="1743075"/>
        </a:xfrm>
        <a:prstGeom prst="rect">
          <a:avLst/>
        </a:prstGeom>
        <a:noFill/>
      </xdr:spPr>
      <xdr:txBody>
        <a:bodyPr wrap="square" lIns="91440" tIns="45720" rIns="91440" bIns="45720">
          <a:noAutofit/>
        </a:bodyPr>
        <a:lstStyle/>
        <a:p>
          <a:pPr algn="l"/>
          <a:r>
            <a:rPr lang="ja-JP" altLang="en-US"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送り先 　</a:t>
          </a:r>
          <a:endParaRPr lang="en-US" altLang="ja-JP" sz="20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a:p>
          <a:pPr algn="l"/>
          <a:r>
            <a:rPr lang="en-US" altLang="ja-JP" sz="36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mail</a:t>
          </a:r>
          <a:r>
            <a:rPr lang="ja-JP" altLang="en-US" sz="36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 </a:t>
          </a:r>
          <a:r>
            <a:rPr lang="en-US" altLang="ja-JP" sz="36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rPr>
            <a:t>singen@toukeikyo.or.jp</a:t>
          </a:r>
          <a:endParaRPr lang="en-US" altLang="ja-JP" sz="2800" b="1" cap="none" spc="0">
            <a:ln w="12700">
              <a:solidFill>
                <a:schemeClr val="tx2">
                  <a:satMod val="155000"/>
                </a:schemeClr>
              </a:solidFill>
              <a:prstDash val="solid"/>
            </a:ln>
            <a:solidFill>
              <a:sysClr val="windowText" lastClr="000000"/>
            </a:solidFill>
            <a:effectLst>
              <a:outerShdw blurRad="41275" dist="20320" dir="1800000" algn="tl" rotWithShape="0">
                <a:srgbClr val="000000">
                  <a:alpha val="40000"/>
                </a:srgbClr>
              </a:outerShdw>
            </a:effectLst>
          </a:endParaRPr>
        </a:p>
      </xdr:txBody>
    </xdr:sp>
    <xdr:clientData/>
  </xdr:twoCellAnchor>
  <mc:AlternateContent xmlns:mc="http://schemas.openxmlformats.org/markup-compatibility/2006">
    <mc:Choice xmlns:a14="http://schemas.microsoft.com/office/drawing/2010/main" Requires="a14">
      <xdr:twoCellAnchor>
        <xdr:from>
          <xdr:col>1</xdr:col>
          <xdr:colOff>247650</xdr:colOff>
          <xdr:row>19</xdr:row>
          <xdr:rowOff>0</xdr:rowOff>
        </xdr:from>
        <xdr:to>
          <xdr:col>1</xdr:col>
          <xdr:colOff>590550</xdr:colOff>
          <xdr:row>21</xdr:row>
          <xdr:rowOff>333375</xdr:rowOff>
        </xdr:to>
        <xdr:grpSp>
          <xdr:nvGrpSpPr>
            <xdr:cNvPr id="6" name="グループ化 5">
              <a:extLst>
                <a:ext uri="{FF2B5EF4-FFF2-40B4-BE49-F238E27FC236}">
                  <a16:creationId xmlns:a16="http://schemas.microsoft.com/office/drawing/2014/main" id="{40FD94BA-32B2-49E5-A49D-059D225C0D11}"/>
                </a:ext>
              </a:extLst>
            </xdr:cNvPr>
            <xdr:cNvGrpSpPr/>
          </xdr:nvGrpSpPr>
          <xdr:grpSpPr>
            <a:xfrm>
              <a:off x="638175" y="5238750"/>
              <a:ext cx="342900" cy="1019175"/>
              <a:chOff x="619125" y="5248275"/>
              <a:chExt cx="342900" cy="1019175"/>
            </a:xfrm>
          </xdr:grpSpPr>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619125" y="5248275"/>
                <a:ext cx="34290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619125" y="5591175"/>
                <a:ext cx="34290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619125" y="5934075"/>
                <a:ext cx="34290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68786</xdr:colOff>
      <xdr:row>26</xdr:row>
      <xdr:rowOff>176746</xdr:rowOff>
    </xdr:from>
    <xdr:to>
      <xdr:col>18</xdr:col>
      <xdr:colOff>178853</xdr:colOff>
      <xdr:row>27</xdr:row>
      <xdr:rowOff>129120</xdr:rowOff>
    </xdr:to>
    <xdr:sp macro="" textlink="">
      <xdr:nvSpPr>
        <xdr:cNvPr id="2" name="テキスト ボックス 1">
          <a:extLst>
            <a:ext uri="{FF2B5EF4-FFF2-40B4-BE49-F238E27FC236}">
              <a16:creationId xmlns:a16="http://schemas.microsoft.com/office/drawing/2014/main" id="{64315204-F6B5-489F-BBAF-30B76155D5FE}"/>
            </a:ext>
          </a:extLst>
        </xdr:cNvPr>
        <xdr:cNvSpPr txBox="1"/>
      </xdr:nvSpPr>
      <xdr:spPr>
        <a:xfrm>
          <a:off x="3540119" y="6770163"/>
          <a:ext cx="1083734" cy="164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34</xdr:col>
      <xdr:colOff>211668</xdr:colOff>
      <xdr:row>22</xdr:row>
      <xdr:rowOff>42333</xdr:rowOff>
    </xdr:from>
    <xdr:to>
      <xdr:col>36</xdr:col>
      <xdr:colOff>116419</xdr:colOff>
      <xdr:row>22</xdr:row>
      <xdr:rowOff>306916</xdr:rowOff>
    </xdr:to>
    <xdr:sp macro="" textlink="">
      <xdr:nvSpPr>
        <xdr:cNvPr id="3" name="テキスト ボックス 2">
          <a:extLst>
            <a:ext uri="{FF2B5EF4-FFF2-40B4-BE49-F238E27FC236}">
              <a16:creationId xmlns:a16="http://schemas.microsoft.com/office/drawing/2014/main" id="{938CEAE6-0462-E126-879D-5E03EBB25CC8}"/>
            </a:ext>
          </a:extLst>
        </xdr:cNvPr>
        <xdr:cNvSpPr txBox="1"/>
      </xdr:nvSpPr>
      <xdr:spPr>
        <a:xfrm>
          <a:off x="8434918" y="5270500"/>
          <a:ext cx="391584"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a:t>
          </a:r>
          <a:endParaRPr kumimoji="1" lang="ja-JP" altLang="en-US" sz="1100" b="1">
            <a:solidFill>
              <a:sysClr val="windowText" lastClr="000000"/>
            </a:solidFill>
          </a:endParaRPr>
        </a:p>
      </xdr:txBody>
    </xdr:sp>
    <xdr:clientData/>
  </xdr:twoCellAnchor>
  <xdr:twoCellAnchor>
    <xdr:from>
      <xdr:col>3</xdr:col>
      <xdr:colOff>201082</xdr:colOff>
      <xdr:row>22</xdr:row>
      <xdr:rowOff>42333</xdr:rowOff>
    </xdr:from>
    <xdr:to>
      <xdr:col>5</xdr:col>
      <xdr:colOff>105833</xdr:colOff>
      <xdr:row>22</xdr:row>
      <xdr:rowOff>338667</xdr:rowOff>
    </xdr:to>
    <xdr:sp macro="" textlink="">
      <xdr:nvSpPr>
        <xdr:cNvPr id="4" name="テキスト ボックス 3">
          <a:extLst>
            <a:ext uri="{FF2B5EF4-FFF2-40B4-BE49-F238E27FC236}">
              <a16:creationId xmlns:a16="http://schemas.microsoft.com/office/drawing/2014/main" id="{630DCA5E-E052-45AF-8189-1DEA132BBAC5}"/>
            </a:ext>
          </a:extLst>
        </xdr:cNvPr>
        <xdr:cNvSpPr txBox="1"/>
      </xdr:nvSpPr>
      <xdr:spPr>
        <a:xfrm>
          <a:off x="931332" y="5270500"/>
          <a:ext cx="391584"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a:t>
          </a:r>
          <a:endParaRPr kumimoji="1" lang="ja-JP" altLang="en-US" sz="1100" b="1">
            <a:solidFill>
              <a:srgbClr val="FF0000"/>
            </a:solidFill>
          </a:endParaRPr>
        </a:p>
      </xdr:txBody>
    </xdr:sp>
    <xdr:clientData/>
  </xdr:twoCellAnchor>
  <xdr:twoCellAnchor editAs="oneCell">
    <xdr:from>
      <xdr:col>55</xdr:col>
      <xdr:colOff>28575</xdr:colOff>
      <xdr:row>46</xdr:row>
      <xdr:rowOff>16931</xdr:rowOff>
    </xdr:from>
    <xdr:to>
      <xdr:col>57</xdr:col>
      <xdr:colOff>180975</xdr:colOff>
      <xdr:row>47</xdr:row>
      <xdr:rowOff>92072</xdr:rowOff>
    </xdr:to>
    <xdr:pic>
      <xdr:nvPicPr>
        <xdr:cNvPr id="13" name="グラフィックス 12" descr="パイロット">
          <a:extLst>
            <a:ext uri="{FF2B5EF4-FFF2-40B4-BE49-F238E27FC236}">
              <a16:creationId xmlns:a16="http://schemas.microsoft.com/office/drawing/2014/main" id="{0CDBCFED-48A1-41C8-A66A-F4D0D85F4E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289492" y="11732681"/>
          <a:ext cx="639233" cy="688974"/>
        </a:xfrm>
        <a:prstGeom prst="rect">
          <a:avLst/>
        </a:prstGeom>
      </xdr:spPr>
    </xdr:pic>
    <xdr:clientData/>
  </xdr:twoCellAnchor>
  <xdr:twoCellAnchor editAs="oneCell">
    <xdr:from>
      <xdr:col>34</xdr:col>
      <xdr:colOff>66675</xdr:colOff>
      <xdr:row>46</xdr:row>
      <xdr:rowOff>16931</xdr:rowOff>
    </xdr:from>
    <xdr:to>
      <xdr:col>36</xdr:col>
      <xdr:colOff>219075</xdr:colOff>
      <xdr:row>47</xdr:row>
      <xdr:rowOff>92072</xdr:rowOff>
    </xdr:to>
    <xdr:pic>
      <xdr:nvPicPr>
        <xdr:cNvPr id="14" name="グラフィックス 13" descr="パイロット">
          <a:extLst>
            <a:ext uri="{FF2B5EF4-FFF2-40B4-BE49-F238E27FC236}">
              <a16:creationId xmlns:a16="http://schemas.microsoft.com/office/drawing/2014/main" id="{2266F1F0-9476-4420-A817-44F37B9D53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184092" y="11732681"/>
          <a:ext cx="639233" cy="688974"/>
        </a:xfrm>
        <a:prstGeom prst="rect">
          <a:avLst/>
        </a:prstGeom>
      </xdr:spPr>
    </xdr:pic>
    <xdr:clientData/>
  </xdr:twoCellAnchor>
  <xdr:twoCellAnchor editAs="oneCell">
    <xdr:from>
      <xdr:col>31</xdr:col>
      <xdr:colOff>10583</xdr:colOff>
      <xdr:row>74</xdr:row>
      <xdr:rowOff>30691</xdr:rowOff>
    </xdr:from>
    <xdr:to>
      <xdr:col>48</xdr:col>
      <xdr:colOff>220133</xdr:colOff>
      <xdr:row>84</xdr:row>
      <xdr:rowOff>103715</xdr:rowOff>
    </xdr:to>
    <xdr:pic>
      <xdr:nvPicPr>
        <xdr:cNvPr id="15" name="図 14">
          <a:extLst>
            <a:ext uri="{FF2B5EF4-FFF2-40B4-BE49-F238E27FC236}">
              <a16:creationId xmlns:a16="http://schemas.microsoft.com/office/drawing/2014/main" id="{1881833B-BDC3-43BD-B508-1CE99B072C49}"/>
            </a:ext>
          </a:extLst>
        </xdr:cNvPr>
        <xdr:cNvPicPr>
          <a:picLocks noChangeAspect="1"/>
        </xdr:cNvPicPr>
      </xdr:nvPicPr>
      <xdr:blipFill rotWithShape="1">
        <a:blip xmlns:r="http://schemas.openxmlformats.org/officeDocument/2006/relationships" r:embed="rId3"/>
        <a:srcRect l="6188" t="31671" r="52745" b="29102"/>
        <a:stretch/>
      </xdr:blipFill>
      <xdr:spPr>
        <a:xfrm>
          <a:off x="7503583" y="20308358"/>
          <a:ext cx="4411133" cy="2528358"/>
        </a:xfrm>
        <a:prstGeom prst="rect">
          <a:avLst/>
        </a:prstGeom>
      </xdr:spPr>
    </xdr:pic>
    <xdr:clientData/>
  </xdr:twoCellAnchor>
  <xdr:twoCellAnchor>
    <xdr:from>
      <xdr:col>31</xdr:col>
      <xdr:colOff>212465</xdr:colOff>
      <xdr:row>65</xdr:row>
      <xdr:rowOff>321730</xdr:rowOff>
    </xdr:from>
    <xdr:to>
      <xdr:col>60</xdr:col>
      <xdr:colOff>169333</xdr:colOff>
      <xdr:row>67</xdr:row>
      <xdr:rowOff>52917</xdr:rowOff>
    </xdr:to>
    <xdr:sp macro="" textlink="">
      <xdr:nvSpPr>
        <xdr:cNvPr id="17" name="テキスト ボックス 16">
          <a:extLst>
            <a:ext uri="{FF2B5EF4-FFF2-40B4-BE49-F238E27FC236}">
              <a16:creationId xmlns:a16="http://schemas.microsoft.com/office/drawing/2014/main" id="{705AE2A7-07B4-80A9-C5C7-CCEC254AD56B}"/>
            </a:ext>
          </a:extLst>
        </xdr:cNvPr>
        <xdr:cNvSpPr txBox="1"/>
      </xdr:nvSpPr>
      <xdr:spPr>
        <a:xfrm>
          <a:off x="7599632" y="17784230"/>
          <a:ext cx="7047701" cy="429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ysClr val="windowText" lastClr="000000"/>
              </a:solidFill>
            </a:rPr>
            <a:t>※</a:t>
          </a:r>
          <a:r>
            <a:rPr kumimoji="1" lang="ja-JP" altLang="en-US" sz="1400" b="0">
              <a:solidFill>
                <a:sysClr val="windowText" lastClr="000000"/>
              </a:solidFill>
            </a:rPr>
            <a:t>警備員必携、警笛は協会で購入出来ます。  </a:t>
          </a:r>
          <a:r>
            <a:rPr kumimoji="1" lang="ja-JP" altLang="en-US" sz="1200" b="0">
              <a:solidFill>
                <a:sysClr val="windowText" lastClr="000000"/>
              </a:solidFill>
            </a:rPr>
            <a:t>  </a:t>
          </a:r>
          <a:r>
            <a:rPr kumimoji="1" lang="ja-JP" altLang="en-US" sz="1400" b="0">
              <a:solidFill>
                <a:sysClr val="windowText" lastClr="000000"/>
              </a:solidFill>
            </a:rPr>
            <a:t> 販売時間：</a:t>
          </a:r>
          <a:r>
            <a:rPr kumimoji="1" lang="en-US" altLang="ja-JP" sz="1400" b="0">
              <a:solidFill>
                <a:sysClr val="windowText" lastClr="000000"/>
              </a:solidFill>
            </a:rPr>
            <a:t>08</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から</a:t>
          </a:r>
          <a:r>
            <a:rPr kumimoji="1" lang="en-US" altLang="ja-JP" sz="1400" b="0">
              <a:solidFill>
                <a:sysClr val="windowText" lastClr="000000"/>
              </a:solidFill>
            </a:rPr>
            <a:t>16</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まで</a:t>
          </a:r>
          <a:endParaRPr kumimoji="1" lang="ja-JP" altLang="en-US" sz="1200" b="0">
            <a:solidFill>
              <a:sysClr val="windowText" lastClr="000000"/>
            </a:solidFill>
          </a:endParaRPr>
        </a:p>
      </xdr:txBody>
    </xdr:sp>
    <xdr:clientData/>
  </xdr:twoCellAnchor>
  <xdr:twoCellAnchor editAs="oneCell">
    <xdr:from>
      <xdr:col>47</xdr:col>
      <xdr:colOff>232835</xdr:colOff>
      <xdr:row>1</xdr:row>
      <xdr:rowOff>31749</xdr:rowOff>
    </xdr:from>
    <xdr:to>
      <xdr:col>60</xdr:col>
      <xdr:colOff>190502</xdr:colOff>
      <xdr:row>6</xdr:row>
      <xdr:rowOff>97366</xdr:rowOff>
    </xdr:to>
    <xdr:pic>
      <xdr:nvPicPr>
        <xdr:cNvPr id="25" name="図 24">
          <a:extLst>
            <a:ext uri="{FF2B5EF4-FFF2-40B4-BE49-F238E27FC236}">
              <a16:creationId xmlns:a16="http://schemas.microsoft.com/office/drawing/2014/main" id="{E1FBF3CC-BA59-FD16-84A1-EF16539B7B1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78168" y="412749"/>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10583</xdr:colOff>
      <xdr:row>1</xdr:row>
      <xdr:rowOff>31749</xdr:rowOff>
    </xdr:from>
    <xdr:ext cx="3090333" cy="1028700"/>
    <xdr:pic>
      <xdr:nvPicPr>
        <xdr:cNvPr id="27" name="図 26">
          <a:extLst>
            <a:ext uri="{FF2B5EF4-FFF2-40B4-BE49-F238E27FC236}">
              <a16:creationId xmlns:a16="http://schemas.microsoft.com/office/drawing/2014/main" id="{FDC79280-44B9-47A4-BAF2-17D8215FE8E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68750" y="243416"/>
          <a:ext cx="3090333" cy="1028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169336</xdr:colOff>
      <xdr:row>63</xdr:row>
      <xdr:rowOff>319094</xdr:rowOff>
    </xdr:from>
    <xdr:to>
      <xdr:col>63</xdr:col>
      <xdr:colOff>43395</xdr:colOff>
      <xdr:row>65</xdr:row>
      <xdr:rowOff>338667</xdr:rowOff>
    </xdr:to>
    <xdr:grpSp>
      <xdr:nvGrpSpPr>
        <xdr:cNvPr id="29" name="グループ化 28">
          <a:extLst>
            <a:ext uri="{FF2B5EF4-FFF2-40B4-BE49-F238E27FC236}">
              <a16:creationId xmlns:a16="http://schemas.microsoft.com/office/drawing/2014/main" id="{B692E7DC-2184-7F28-7A2F-283DDC5B0DFC}"/>
            </a:ext>
          </a:extLst>
        </xdr:cNvPr>
        <xdr:cNvGrpSpPr/>
      </xdr:nvGrpSpPr>
      <xdr:grpSpPr>
        <a:xfrm>
          <a:off x="11377086" y="17337094"/>
          <a:ext cx="3990976" cy="718073"/>
          <a:chOff x="5069417" y="15866010"/>
          <a:chExt cx="4000500" cy="718073"/>
        </a:xfrm>
      </xdr:grpSpPr>
      <xdr:sp macro="" textlink="">
        <xdr:nvSpPr>
          <xdr:cNvPr id="18" name="テキスト ボックス 17">
            <a:extLst>
              <a:ext uri="{FF2B5EF4-FFF2-40B4-BE49-F238E27FC236}">
                <a16:creationId xmlns:a16="http://schemas.microsoft.com/office/drawing/2014/main" id="{190323C0-F975-4CDE-6EFF-8E4D65811EC8}"/>
              </a:ext>
            </a:extLst>
          </xdr:cNvPr>
          <xdr:cNvSpPr txBox="1"/>
        </xdr:nvSpPr>
        <xdr:spPr>
          <a:xfrm>
            <a:off x="5073648" y="15866010"/>
            <a:ext cx="3996269" cy="453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300" b="0">
                <a:solidFill>
                  <a:sysClr val="windowText" lastClr="000000"/>
                </a:solidFill>
              </a:rPr>
              <a:t>●</a:t>
            </a:r>
            <a:r>
              <a:rPr kumimoji="1" lang="ja-JP" altLang="en-US" sz="1300" b="0">
                <a:solidFill>
                  <a:srgbClr val="FF0000"/>
                </a:solidFill>
              </a:rPr>
              <a:t>警備員必携　会員</a:t>
            </a:r>
            <a:r>
              <a:rPr kumimoji="1" lang="en-US" altLang="ja-JP" sz="1300" b="0">
                <a:solidFill>
                  <a:srgbClr val="FF0000"/>
                </a:solidFill>
              </a:rPr>
              <a:t>1,629</a:t>
            </a:r>
            <a:r>
              <a:rPr kumimoji="1" lang="ja-JP" altLang="en-US" sz="1300" b="0">
                <a:solidFill>
                  <a:srgbClr val="FF0000"/>
                </a:solidFill>
              </a:rPr>
              <a:t>円　一般</a:t>
            </a:r>
            <a:r>
              <a:rPr kumimoji="1" lang="en-US" altLang="ja-JP" sz="1300" b="0">
                <a:solidFill>
                  <a:srgbClr val="FF0000"/>
                </a:solidFill>
              </a:rPr>
              <a:t>1,810</a:t>
            </a:r>
            <a:r>
              <a:rPr kumimoji="1" lang="ja-JP" altLang="en-US" sz="1300" b="0">
                <a:solidFill>
                  <a:srgbClr val="FF0000"/>
                </a:solidFill>
              </a:rPr>
              <a:t>円　 </a:t>
            </a:r>
          </a:p>
        </xdr:txBody>
      </xdr:sp>
      <xdr:sp macro="" textlink="">
        <xdr:nvSpPr>
          <xdr:cNvPr id="28" name="テキスト ボックス 27">
            <a:extLst>
              <a:ext uri="{FF2B5EF4-FFF2-40B4-BE49-F238E27FC236}">
                <a16:creationId xmlns:a16="http://schemas.microsoft.com/office/drawing/2014/main" id="{9C969A3C-A139-43B0-8D8D-B42D426C9559}"/>
              </a:ext>
            </a:extLst>
          </xdr:cNvPr>
          <xdr:cNvSpPr txBox="1"/>
        </xdr:nvSpPr>
        <xdr:spPr>
          <a:xfrm>
            <a:off x="5069417" y="16256000"/>
            <a:ext cx="3996269" cy="328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300" b="0">
                <a:solidFill>
                  <a:schemeClr val="dk1"/>
                </a:solidFill>
                <a:effectLst/>
                <a:latin typeface="+mn-lt"/>
                <a:ea typeface="+mn-ea"/>
                <a:cs typeface="+mn-cs"/>
              </a:rPr>
              <a:t>●</a:t>
            </a:r>
            <a:r>
              <a:rPr kumimoji="1" lang="ja-JP" altLang="en-US" sz="1300" b="0">
                <a:solidFill>
                  <a:srgbClr val="FF0000"/>
                </a:solidFill>
              </a:rPr>
              <a:t>警笛</a:t>
            </a:r>
            <a:r>
              <a:rPr kumimoji="1" lang="en-US" altLang="ja-JP" sz="1300" b="0">
                <a:solidFill>
                  <a:srgbClr val="FF0000"/>
                </a:solidFill>
              </a:rPr>
              <a:t>330</a:t>
            </a:r>
            <a:r>
              <a:rPr kumimoji="1" lang="ja-JP" altLang="en-US" sz="1300" b="0">
                <a:solidFill>
                  <a:srgbClr val="FF0000"/>
                </a:solidFill>
              </a:rPr>
              <a:t>円　 </a:t>
            </a:r>
          </a:p>
        </xdr:txBody>
      </xdr:sp>
    </xdr:grpSp>
    <xdr:clientData/>
  </xdr:twoCellAnchor>
  <xdr:twoCellAnchor>
    <xdr:from>
      <xdr:col>8</xdr:col>
      <xdr:colOff>221196</xdr:colOff>
      <xdr:row>0</xdr:row>
      <xdr:rowOff>1</xdr:rowOff>
    </xdr:from>
    <xdr:to>
      <xdr:col>29</xdr:col>
      <xdr:colOff>190503</xdr:colOff>
      <xdr:row>6</xdr:row>
      <xdr:rowOff>137584</xdr:rowOff>
    </xdr:to>
    <xdr:sp macro="" textlink="">
      <xdr:nvSpPr>
        <xdr:cNvPr id="8" name="テキスト ボックス 7">
          <a:extLst>
            <a:ext uri="{FF2B5EF4-FFF2-40B4-BE49-F238E27FC236}">
              <a16:creationId xmlns:a16="http://schemas.microsoft.com/office/drawing/2014/main" id="{9D2826CC-8FE3-4E11-BDBA-C243A196DC26}"/>
            </a:ext>
          </a:extLst>
        </xdr:cNvPr>
        <xdr:cNvSpPr txBox="1"/>
      </xdr:nvSpPr>
      <xdr:spPr>
        <a:xfrm>
          <a:off x="2232029" y="169334"/>
          <a:ext cx="5049307" cy="1301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1.</a:t>
          </a:r>
          <a:r>
            <a:rPr kumimoji="1" lang="ja-JP" altLang="en-US" sz="1800"/>
            <a:t>ピンクのセルの</a:t>
          </a:r>
          <a:r>
            <a:rPr kumimoji="1" lang="ja-JP" altLang="en-US" sz="1800">
              <a:solidFill>
                <a:srgbClr val="FF0000"/>
              </a:solidFill>
            </a:rPr>
            <a:t>赤字</a:t>
          </a:r>
          <a:r>
            <a:rPr kumimoji="1" lang="ja-JP" altLang="en-US" sz="1800"/>
            <a:t>は全て入力してください。</a:t>
          </a:r>
          <a:endParaRPr kumimoji="1" lang="en-US" altLang="ja-JP" sz="1800"/>
        </a:p>
        <a:p>
          <a:r>
            <a:rPr kumimoji="1" lang="ja-JP" altLang="en-US" sz="1800"/>
            <a:t>　入力するとセルのピンク色は消えます。</a:t>
          </a:r>
          <a:endParaRPr kumimoji="1" lang="en-US" altLang="ja-JP" sz="1800"/>
        </a:p>
        <a:p>
          <a:r>
            <a:rPr kumimoji="1" lang="en-US" altLang="ja-JP" sz="1800"/>
            <a:t>2.</a:t>
          </a:r>
          <a:r>
            <a:rPr kumimoji="1" lang="ja-JP" altLang="en-US" sz="1800"/>
            <a:t>赤枠の性別、雇用保険、警備員必携、協会加盟の有無はプルダウンより選択してください。</a:t>
          </a:r>
          <a:endParaRPr kumimoji="1" lang="ja-JP" altLang="en-US" sz="1400"/>
        </a:p>
      </xdr:txBody>
    </xdr:sp>
    <xdr:clientData/>
  </xdr:twoCellAnchor>
  <xdr:twoCellAnchor>
    <xdr:from>
      <xdr:col>47</xdr:col>
      <xdr:colOff>179916</xdr:colOff>
      <xdr:row>0</xdr:row>
      <xdr:rowOff>190501</xdr:rowOff>
    </xdr:from>
    <xdr:to>
      <xdr:col>60</xdr:col>
      <xdr:colOff>228599</xdr:colOff>
      <xdr:row>6</xdr:row>
      <xdr:rowOff>150284</xdr:rowOff>
    </xdr:to>
    <xdr:sp macro="" textlink="">
      <xdr:nvSpPr>
        <xdr:cNvPr id="5" name="正方形/長方形 4">
          <a:extLst>
            <a:ext uri="{FF2B5EF4-FFF2-40B4-BE49-F238E27FC236}">
              <a16:creationId xmlns:a16="http://schemas.microsoft.com/office/drawing/2014/main" id="{E31B829A-A1BE-4BAC-A64B-9068E96C2A1D}"/>
            </a:ext>
          </a:extLst>
        </xdr:cNvPr>
        <xdr:cNvSpPr/>
      </xdr:nvSpPr>
      <xdr:spPr>
        <a:xfrm>
          <a:off x="11525249" y="359834"/>
          <a:ext cx="3181350" cy="1123950"/>
        </a:xfrm>
        <a:prstGeom prst="rect">
          <a:avLst/>
        </a:prstGeom>
        <a:no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68786</xdr:colOff>
      <xdr:row>26</xdr:row>
      <xdr:rowOff>187329</xdr:rowOff>
    </xdr:from>
    <xdr:to>
      <xdr:col>49</xdr:col>
      <xdr:colOff>178853</xdr:colOff>
      <xdr:row>27</xdr:row>
      <xdr:rowOff>139703</xdr:rowOff>
    </xdr:to>
    <xdr:sp macro="" textlink="">
      <xdr:nvSpPr>
        <xdr:cNvPr id="6" name="テキスト ボックス 5">
          <a:extLst>
            <a:ext uri="{FF2B5EF4-FFF2-40B4-BE49-F238E27FC236}">
              <a16:creationId xmlns:a16="http://schemas.microsoft.com/office/drawing/2014/main" id="{8CC15516-D16A-4DAB-BB20-DFB143F030EC}"/>
            </a:ext>
          </a:extLst>
        </xdr:cNvPr>
        <xdr:cNvSpPr txBox="1"/>
      </xdr:nvSpPr>
      <xdr:spPr>
        <a:xfrm>
          <a:off x="11033119" y="6780746"/>
          <a:ext cx="1083734" cy="164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フ　　　リ　　　ガ　　　ナ</a:t>
          </a:r>
        </a:p>
      </xdr:txBody>
    </xdr:sp>
    <xdr:clientData/>
  </xdr:twoCellAnchor>
  <xdr:twoCellAnchor>
    <xdr:from>
      <xdr:col>52</xdr:col>
      <xdr:colOff>158750</xdr:colOff>
      <xdr:row>45</xdr:row>
      <xdr:rowOff>21168</xdr:rowOff>
    </xdr:from>
    <xdr:to>
      <xdr:col>60</xdr:col>
      <xdr:colOff>179915</xdr:colOff>
      <xdr:row>45</xdr:row>
      <xdr:rowOff>21168</xdr:rowOff>
    </xdr:to>
    <xdr:cxnSp macro="">
      <xdr:nvCxnSpPr>
        <xdr:cNvPr id="11" name="直線コネクタ 10">
          <a:extLst>
            <a:ext uri="{FF2B5EF4-FFF2-40B4-BE49-F238E27FC236}">
              <a16:creationId xmlns:a16="http://schemas.microsoft.com/office/drawing/2014/main" id="{61482292-0B72-1E87-38DE-0564EA9E61B3}"/>
            </a:ext>
          </a:extLst>
        </xdr:cNvPr>
        <xdr:cNvCxnSpPr/>
      </xdr:nvCxnSpPr>
      <xdr:spPr>
        <a:xfrm>
          <a:off x="12827000" y="11927418"/>
          <a:ext cx="1936748"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63498</xdr:colOff>
      <xdr:row>37</xdr:row>
      <xdr:rowOff>285749</xdr:rowOff>
    </xdr:from>
    <xdr:to>
      <xdr:col>60</xdr:col>
      <xdr:colOff>221193</xdr:colOff>
      <xdr:row>43</xdr:row>
      <xdr:rowOff>31754</xdr:rowOff>
    </xdr:to>
    <xdr:grpSp>
      <xdr:nvGrpSpPr>
        <xdr:cNvPr id="16" name="グループ化 15">
          <a:extLst>
            <a:ext uri="{FF2B5EF4-FFF2-40B4-BE49-F238E27FC236}">
              <a16:creationId xmlns:a16="http://schemas.microsoft.com/office/drawing/2014/main" id="{F9B83E60-45DA-B0E6-3905-49049360C665}"/>
            </a:ext>
          </a:extLst>
        </xdr:cNvPr>
        <xdr:cNvGrpSpPr/>
      </xdr:nvGrpSpPr>
      <xdr:grpSpPr>
        <a:xfrm>
          <a:off x="63498" y="10085916"/>
          <a:ext cx="14741528" cy="1058338"/>
          <a:chOff x="63498" y="10445750"/>
          <a:chExt cx="14741528" cy="762004"/>
        </a:xfrm>
      </xdr:grpSpPr>
      <xdr:sp macro="" textlink="">
        <xdr:nvSpPr>
          <xdr:cNvPr id="10" name="テキスト ボックス 9">
            <a:extLst>
              <a:ext uri="{FF2B5EF4-FFF2-40B4-BE49-F238E27FC236}">
                <a16:creationId xmlns:a16="http://schemas.microsoft.com/office/drawing/2014/main" id="{C17CD3D7-839C-47C7-AEF8-6D65E9CCC6D8}"/>
              </a:ext>
            </a:extLst>
          </xdr:cNvPr>
          <xdr:cNvSpPr txBox="1"/>
        </xdr:nvSpPr>
        <xdr:spPr>
          <a:xfrm>
            <a:off x="7567084" y="10445753"/>
            <a:ext cx="7237942" cy="762001"/>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1800" b="1">
                <a:latin typeface="BIZ UDPゴシック" panose="020B0400000000000000" pitchFamily="50" charset="-128"/>
                <a:ea typeface="BIZ UDPゴシック" panose="020B0400000000000000" pitchFamily="50" charset="-128"/>
              </a:rPr>
              <a:t>singen@toukeikyo.or.jp</a:t>
            </a:r>
          </a:p>
          <a:p>
            <a:r>
              <a:rPr kumimoji="1" lang="ja-JP" altLang="en-US" sz="1600" b="1">
                <a:latin typeface="BIZ UDPゴシック" panose="020B0400000000000000" pitchFamily="50" charset="-128"/>
                <a:ea typeface="BIZ UDPゴシック" panose="020B0400000000000000" pitchFamily="50" charset="-128"/>
              </a:rPr>
              <a:t>　　　　</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メールの件名に</a:t>
            </a:r>
            <a:r>
              <a:rPr kumimoji="1" lang="ja-JP" altLang="en-US" sz="1800" b="1">
                <a:solidFill>
                  <a:srgbClr val="FF0000"/>
                </a:solidFill>
                <a:latin typeface="BIZ UDPゴシック" panose="020B0400000000000000" pitchFamily="50" charset="-128"/>
                <a:ea typeface="BIZ UDPゴシック" panose="020B0400000000000000" pitchFamily="50" charset="-128"/>
              </a:rPr>
              <a:t>新任教育</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と必ず記載してください。</a:t>
            </a:r>
            <a:endParaRPr kumimoji="1" lang="en-US" altLang="ja-JP" sz="2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400" b="1">
                <a:solidFill>
                  <a:schemeClr val="dk1"/>
                </a:solidFill>
                <a:effectLst/>
                <a:latin typeface="+mn-lt"/>
                <a:ea typeface="+mn-ea"/>
                <a:cs typeface="+mn-cs"/>
              </a:rPr>
              <a:t>申込書をスマートフォンで撮影して送信していただいても</a:t>
            </a:r>
            <a:r>
              <a:rPr kumimoji="1" lang="ja-JP" altLang="en-US" sz="1400" b="1">
                <a:solidFill>
                  <a:schemeClr val="dk1"/>
                </a:solidFill>
                <a:effectLst/>
                <a:latin typeface="+mn-lt"/>
                <a:ea typeface="+mn-ea"/>
                <a:cs typeface="+mn-cs"/>
              </a:rPr>
              <a:t>受け付けます。</a:t>
            </a:r>
            <a:endParaRPr kumimoji="1" lang="ja-JP" altLang="en-US" sz="1400" b="1">
              <a:solidFill>
                <a:sysClr val="windowText" lastClr="000000"/>
              </a:solidFill>
              <a:latin typeface="BIZ UDPゴシック" panose="020B0400000000000000" pitchFamily="50" charset="-128"/>
              <a:ea typeface="BIZ UDPゴシック" panose="020B0400000000000000" pitchFamily="50" charset="-128"/>
            </a:endParaRPr>
          </a:p>
        </xdr:txBody>
      </xdr:sp>
      <xdr:sp macro="" textlink="">
        <xdr:nvSpPr>
          <xdr:cNvPr id="12" name="テキスト ボックス 11">
            <a:extLst>
              <a:ext uri="{FF2B5EF4-FFF2-40B4-BE49-F238E27FC236}">
                <a16:creationId xmlns:a16="http://schemas.microsoft.com/office/drawing/2014/main" id="{EF497021-0293-4CB3-8956-74955E5D4FC4}"/>
              </a:ext>
            </a:extLst>
          </xdr:cNvPr>
          <xdr:cNvSpPr txBox="1"/>
        </xdr:nvSpPr>
        <xdr:spPr>
          <a:xfrm>
            <a:off x="63498" y="10445750"/>
            <a:ext cx="7237942" cy="762001"/>
          </a:xfrm>
          <a:prstGeom prst="rect">
            <a:avLst/>
          </a:prstGeom>
          <a:solidFill>
            <a:srgbClr val="FFFF99"/>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P創英角ｺﾞｼｯｸUB" panose="020B0900000000000000" pitchFamily="50" charset="-128"/>
                <a:ea typeface="HGP創英角ｺﾞｼｯｸUB" panose="020B0900000000000000" pitchFamily="50" charset="-128"/>
              </a:rPr>
              <a:t>申し込みメールアドレス ： </a:t>
            </a:r>
            <a:r>
              <a:rPr kumimoji="1" lang="en-US" altLang="ja-JP" sz="1800" b="1">
                <a:latin typeface="BIZ UDPゴシック" panose="020B0400000000000000" pitchFamily="50" charset="-128"/>
                <a:ea typeface="BIZ UDPゴシック" panose="020B0400000000000000" pitchFamily="50" charset="-128"/>
              </a:rPr>
              <a:t>singen@toukeikyo.or.jp</a:t>
            </a:r>
          </a:p>
          <a:p>
            <a:r>
              <a:rPr kumimoji="1" lang="ja-JP" altLang="en-US" sz="1600" b="1">
                <a:latin typeface="BIZ UDPゴシック" panose="020B0400000000000000" pitchFamily="50" charset="-128"/>
                <a:ea typeface="BIZ UDPゴシック" panose="020B0400000000000000" pitchFamily="50" charset="-128"/>
              </a:rPr>
              <a:t>　　　　</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メールの件名に</a:t>
            </a:r>
            <a:r>
              <a:rPr kumimoji="1" lang="ja-JP" altLang="en-US" sz="1800" b="1">
                <a:solidFill>
                  <a:srgbClr val="FF0000"/>
                </a:solidFill>
                <a:latin typeface="BIZ UDPゴシック" panose="020B0400000000000000" pitchFamily="50" charset="-128"/>
                <a:ea typeface="BIZ UDPゴシック" panose="020B0400000000000000" pitchFamily="50" charset="-128"/>
              </a:rPr>
              <a:t>新任教育</a:t>
            </a: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と必ず記載してください。</a:t>
            </a:r>
            <a:endParaRPr kumimoji="1" lang="en-US" altLang="ja-JP" sz="1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申込書をスマートフォンで撮影して送信していただいても受け付けます。</a:t>
            </a:r>
            <a:endParaRPr kumimoji="1" lang="ja-JP" altLang="en-US" sz="2000" b="1">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95249</xdr:rowOff>
    </xdr:from>
    <xdr:to>
      <xdr:col>6</xdr:col>
      <xdr:colOff>485775</xdr:colOff>
      <xdr:row>29</xdr:row>
      <xdr:rowOff>170376</xdr:rowOff>
    </xdr:to>
    <xdr:grpSp>
      <xdr:nvGrpSpPr>
        <xdr:cNvPr id="13" name="グループ化 12">
          <a:extLst>
            <a:ext uri="{FF2B5EF4-FFF2-40B4-BE49-F238E27FC236}">
              <a16:creationId xmlns:a16="http://schemas.microsoft.com/office/drawing/2014/main" id="{74A7B585-01D2-48A5-656D-6DA346B98A72}"/>
            </a:ext>
          </a:extLst>
        </xdr:cNvPr>
        <xdr:cNvGrpSpPr/>
      </xdr:nvGrpSpPr>
      <xdr:grpSpPr>
        <a:xfrm>
          <a:off x="0" y="1638299"/>
          <a:ext cx="4600575" cy="3675577"/>
          <a:chOff x="7419975" y="1523999"/>
          <a:chExt cx="4600575" cy="3675577"/>
        </a:xfrm>
      </xdr:grpSpPr>
      <xdr:pic>
        <xdr:nvPicPr>
          <xdr:cNvPr id="10" name="図 9">
            <a:extLst>
              <a:ext uri="{FF2B5EF4-FFF2-40B4-BE49-F238E27FC236}">
                <a16:creationId xmlns:a16="http://schemas.microsoft.com/office/drawing/2014/main" id="{DDA86D5E-7ABB-6514-1D58-FE4E6B13C5D9}"/>
              </a:ext>
            </a:extLst>
          </xdr:cNvPr>
          <xdr:cNvPicPr>
            <a:picLocks noChangeAspect="1"/>
          </xdr:cNvPicPr>
        </xdr:nvPicPr>
        <xdr:blipFill rotWithShape="1">
          <a:blip xmlns:r="http://schemas.openxmlformats.org/officeDocument/2006/relationships" r:embed="rId1"/>
          <a:srcRect l="44543" t="51636" r="21408" b="1"/>
          <a:stretch>
            <a:fillRect/>
          </a:stretch>
        </xdr:blipFill>
        <xdr:spPr>
          <a:xfrm>
            <a:off x="7419975" y="1523999"/>
            <a:ext cx="4600575" cy="3675577"/>
          </a:xfrm>
          <a:prstGeom prst="rect">
            <a:avLst/>
          </a:prstGeom>
          <a:ln w="50800">
            <a:solidFill>
              <a:srgbClr val="EE0000"/>
            </a:solidFill>
          </a:ln>
        </xdr:spPr>
      </xdr:pic>
      <xdr:sp macro="" textlink="">
        <xdr:nvSpPr>
          <xdr:cNvPr id="11" name="矢印: 右 10">
            <a:extLst>
              <a:ext uri="{FF2B5EF4-FFF2-40B4-BE49-F238E27FC236}">
                <a16:creationId xmlns:a16="http://schemas.microsoft.com/office/drawing/2014/main" id="{C3C6B1A0-8F6A-4626-AC97-023E84DC38E0}"/>
              </a:ext>
            </a:extLst>
          </xdr:cNvPr>
          <xdr:cNvSpPr/>
        </xdr:nvSpPr>
        <xdr:spPr>
          <a:xfrm rot="18432576">
            <a:off x="8525100" y="4616005"/>
            <a:ext cx="565470" cy="304800"/>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2" name="矢印: 右 11">
            <a:extLst>
              <a:ext uri="{FF2B5EF4-FFF2-40B4-BE49-F238E27FC236}">
                <a16:creationId xmlns:a16="http://schemas.microsoft.com/office/drawing/2014/main" id="{3DF8E6AB-2EC1-4289-A972-D5BCDD11EBB3}"/>
              </a:ext>
            </a:extLst>
          </xdr:cNvPr>
          <xdr:cNvSpPr/>
        </xdr:nvSpPr>
        <xdr:spPr>
          <a:xfrm rot="18432576">
            <a:off x="9220425" y="2787205"/>
            <a:ext cx="565470" cy="304800"/>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0</xdr:col>
      <xdr:colOff>1</xdr:colOff>
      <xdr:row>31</xdr:row>
      <xdr:rowOff>152400</xdr:rowOff>
    </xdr:from>
    <xdr:to>
      <xdr:col>6</xdr:col>
      <xdr:colOff>461559</xdr:colOff>
      <xdr:row>54</xdr:row>
      <xdr:rowOff>19050</xdr:rowOff>
    </xdr:to>
    <xdr:grpSp>
      <xdr:nvGrpSpPr>
        <xdr:cNvPr id="26" name="グループ化 25">
          <a:extLst>
            <a:ext uri="{FF2B5EF4-FFF2-40B4-BE49-F238E27FC236}">
              <a16:creationId xmlns:a16="http://schemas.microsoft.com/office/drawing/2014/main" id="{D7BB527C-2A24-D6FF-EB1E-08AEDBA60055}"/>
            </a:ext>
          </a:extLst>
        </xdr:cNvPr>
        <xdr:cNvGrpSpPr/>
      </xdr:nvGrpSpPr>
      <xdr:grpSpPr>
        <a:xfrm>
          <a:off x="1" y="5638800"/>
          <a:ext cx="4576358" cy="3810000"/>
          <a:chOff x="1" y="5638800"/>
          <a:chExt cx="4576358" cy="3810000"/>
        </a:xfrm>
      </xdr:grpSpPr>
      <xdr:pic>
        <xdr:nvPicPr>
          <xdr:cNvPr id="19" name="図 18">
            <a:extLst>
              <a:ext uri="{FF2B5EF4-FFF2-40B4-BE49-F238E27FC236}">
                <a16:creationId xmlns:a16="http://schemas.microsoft.com/office/drawing/2014/main" id="{1FB894A3-59CD-AB0D-D580-9E1CE8D41224}"/>
              </a:ext>
            </a:extLst>
          </xdr:cNvPr>
          <xdr:cNvPicPr>
            <a:picLocks noChangeAspect="1"/>
          </xdr:cNvPicPr>
        </xdr:nvPicPr>
        <xdr:blipFill rotWithShape="1">
          <a:blip xmlns:r="http://schemas.openxmlformats.org/officeDocument/2006/relationships" r:embed="rId2"/>
          <a:srcRect l="29191" t="48006" r="35679"/>
          <a:stretch>
            <a:fillRect/>
          </a:stretch>
        </xdr:blipFill>
        <xdr:spPr>
          <a:xfrm>
            <a:off x="1" y="5638800"/>
            <a:ext cx="4576358" cy="3810000"/>
          </a:xfrm>
          <a:prstGeom prst="rect">
            <a:avLst/>
          </a:prstGeom>
          <a:ln w="60325">
            <a:solidFill>
              <a:srgbClr val="FF0000"/>
            </a:solidFill>
          </a:ln>
        </xdr:spPr>
      </xdr:pic>
      <xdr:sp macro="" textlink="">
        <xdr:nvSpPr>
          <xdr:cNvPr id="17" name="矢印: 右 16">
            <a:extLst>
              <a:ext uri="{FF2B5EF4-FFF2-40B4-BE49-F238E27FC236}">
                <a16:creationId xmlns:a16="http://schemas.microsoft.com/office/drawing/2014/main" id="{A3440F15-F718-4673-B90F-7733EF44060E}"/>
              </a:ext>
            </a:extLst>
          </xdr:cNvPr>
          <xdr:cNvSpPr/>
        </xdr:nvSpPr>
        <xdr:spPr>
          <a:xfrm>
            <a:off x="971861" y="7741610"/>
            <a:ext cx="575594" cy="285787"/>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5" name="矢印: 右 14">
            <a:extLst>
              <a:ext uri="{FF2B5EF4-FFF2-40B4-BE49-F238E27FC236}">
                <a16:creationId xmlns:a16="http://schemas.microsoft.com/office/drawing/2014/main" id="{CFCFBE39-A453-4433-91A8-A04696DF080D}"/>
              </a:ext>
            </a:extLst>
          </xdr:cNvPr>
          <xdr:cNvSpPr/>
        </xdr:nvSpPr>
        <xdr:spPr>
          <a:xfrm rot="17059936">
            <a:off x="1263865" y="8294275"/>
            <a:ext cx="575594" cy="310991"/>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6" name="矢印: 右 15">
            <a:extLst>
              <a:ext uri="{FF2B5EF4-FFF2-40B4-BE49-F238E27FC236}">
                <a16:creationId xmlns:a16="http://schemas.microsoft.com/office/drawing/2014/main" id="{549C399F-6C19-46EC-97AA-935BA265EAC9}"/>
              </a:ext>
            </a:extLst>
          </xdr:cNvPr>
          <xdr:cNvSpPr/>
        </xdr:nvSpPr>
        <xdr:spPr>
          <a:xfrm rot="18432576">
            <a:off x="2424952" y="8560171"/>
            <a:ext cx="575594" cy="310991"/>
          </a:xfrm>
          <a:prstGeom prst="rightArrow">
            <a:avLst/>
          </a:prstGeom>
          <a:solidFill>
            <a:srgbClr val="FF33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DC4E9-AC18-48FE-9249-82D9179ACF4B}">
  <sheetPr>
    <tabColor theme="5"/>
  </sheetPr>
  <dimension ref="A1:CC135"/>
  <sheetViews>
    <sheetView zoomScale="90" zoomScaleNormal="90" workbookViewId="0">
      <selection activeCell="AF1" sqref="AF1:AH2"/>
    </sheetView>
  </sheetViews>
  <sheetFormatPr defaultRowHeight="13.5"/>
  <cols>
    <col min="1" max="5" width="3.125" style="5" customWidth="1"/>
    <col min="6" max="6" width="4" style="5" customWidth="1"/>
    <col min="7" max="21" width="3.125" style="5" customWidth="1"/>
    <col min="22" max="22" width="2.75" style="5" customWidth="1"/>
    <col min="23" max="29" width="3.125" style="5" customWidth="1"/>
    <col min="30" max="30" width="3.375" style="5" customWidth="1"/>
    <col min="31" max="31" width="1.75" style="5" customWidth="1"/>
    <col min="32" max="36" width="3.125" style="5" customWidth="1"/>
    <col min="37" max="37" width="4" style="5" customWidth="1"/>
    <col min="38" max="52" width="3.125" style="5" customWidth="1"/>
    <col min="53" max="53" width="2.75" style="5" customWidth="1"/>
    <col min="54" max="60" width="3.125" style="5" customWidth="1"/>
    <col min="61" max="61" width="3.375" style="5" customWidth="1"/>
    <col min="62" max="71" width="3.125" style="5" customWidth="1"/>
    <col min="72" max="72" width="4.25" style="5" customWidth="1"/>
    <col min="73" max="73" width="13.5" style="5" hidden="1" customWidth="1"/>
    <col min="74" max="74" width="10.875" style="5" hidden="1" customWidth="1"/>
    <col min="75" max="75" width="3.125" style="5" hidden="1" customWidth="1"/>
    <col min="76" max="76" width="5.5" style="5" hidden="1" customWidth="1"/>
    <col min="77" max="78" width="15.375" style="5" hidden="1" customWidth="1"/>
    <col min="79" max="79" width="18.125" style="5" hidden="1" customWidth="1"/>
    <col min="80" max="80" width="11" style="5" hidden="1" customWidth="1"/>
    <col min="81" max="81" width="22" style="5" hidden="1" customWidth="1"/>
    <col min="82" max="82" width="4.25" style="5" customWidth="1"/>
    <col min="83" max="136" width="3.125" style="5" customWidth="1"/>
    <col min="137" max="16384" width="9" style="5"/>
  </cols>
  <sheetData>
    <row r="1" spans="1:81" ht="16.5" customHeight="1">
      <c r="A1" s="165" t="s">
        <v>145</v>
      </c>
      <c r="B1" s="165"/>
      <c r="C1" s="165"/>
      <c r="D1" s="343" t="s">
        <v>149</v>
      </c>
      <c r="E1" s="343"/>
      <c r="F1" s="343"/>
      <c r="G1" s="343"/>
      <c r="H1" s="343"/>
      <c r="I1" s="343"/>
      <c r="Q1" s="199" t="s">
        <v>11</v>
      </c>
      <c r="R1" s="199"/>
      <c r="S1" s="199"/>
      <c r="T1" s="199"/>
      <c r="U1" s="62"/>
      <c r="V1" s="62"/>
      <c r="W1" s="62"/>
      <c r="X1" s="62"/>
      <c r="Y1" s="62"/>
      <c r="Z1" s="62"/>
      <c r="AA1" s="200" t="s">
        <v>162</v>
      </c>
      <c r="AB1" s="200"/>
      <c r="AC1" s="200"/>
      <c r="AD1" s="46"/>
      <c r="AF1" s="165" t="s">
        <v>145</v>
      </c>
      <c r="AG1" s="165"/>
      <c r="AH1" s="165"/>
      <c r="AI1" s="365" t="s">
        <v>154</v>
      </c>
      <c r="AJ1" s="365"/>
      <c r="AK1" s="365"/>
      <c r="AL1" s="365"/>
      <c r="AM1" s="365"/>
      <c r="AN1" s="365"/>
      <c r="AO1" s="365"/>
      <c r="AW1" s="199" t="s">
        <v>11</v>
      </c>
      <c r="AX1" s="199"/>
      <c r="AY1" s="199"/>
      <c r="AZ1" s="199"/>
      <c r="BA1" s="62"/>
      <c r="BB1" s="62"/>
      <c r="BC1" s="62"/>
      <c r="BD1" s="62"/>
      <c r="BE1" s="62"/>
      <c r="BF1" s="62"/>
      <c r="BG1" s="200" t="s">
        <v>162</v>
      </c>
      <c r="BH1" s="200"/>
      <c r="BI1" s="200"/>
    </row>
    <row r="2" spans="1:81" ht="17.25" customHeight="1">
      <c r="A2" s="165"/>
      <c r="B2" s="165"/>
      <c r="C2" s="165"/>
      <c r="D2" s="343"/>
      <c r="E2" s="343"/>
      <c r="F2" s="343"/>
      <c r="G2" s="343"/>
      <c r="H2" s="343"/>
      <c r="I2" s="343"/>
      <c r="AF2" s="165"/>
      <c r="AG2" s="165"/>
      <c r="AH2" s="165"/>
      <c r="AI2" s="365"/>
      <c r="AJ2" s="365"/>
      <c r="AK2" s="365"/>
      <c r="AL2" s="365"/>
      <c r="AM2" s="365"/>
      <c r="AN2" s="365"/>
      <c r="AO2" s="365"/>
    </row>
    <row r="3" spans="1:81" ht="15" customHeight="1">
      <c r="A3" s="201" t="s">
        <v>194</v>
      </c>
      <c r="B3" s="201"/>
      <c r="C3" s="201"/>
      <c r="D3" s="201"/>
      <c r="E3" s="201"/>
      <c r="F3" s="201"/>
      <c r="G3" s="201"/>
      <c r="H3" s="201"/>
      <c r="I3" s="201"/>
      <c r="AF3" s="201" t="s">
        <v>194</v>
      </c>
      <c r="AG3" s="201"/>
      <c r="AH3" s="201"/>
      <c r="AI3" s="201"/>
      <c r="AJ3" s="201"/>
      <c r="AK3" s="201"/>
      <c r="AL3" s="201"/>
      <c r="AM3" s="201"/>
      <c r="AN3" s="201"/>
    </row>
    <row r="4" spans="1:81" ht="15" customHeight="1">
      <c r="A4" s="201"/>
      <c r="B4" s="201"/>
      <c r="C4" s="201"/>
      <c r="D4" s="201"/>
      <c r="E4" s="201"/>
      <c r="F4" s="201"/>
      <c r="G4" s="201"/>
      <c r="H4" s="201"/>
      <c r="I4" s="201"/>
      <c r="AF4" s="201"/>
      <c r="AG4" s="201"/>
      <c r="AH4" s="201"/>
      <c r="AI4" s="201"/>
      <c r="AJ4" s="201"/>
      <c r="AK4" s="201"/>
      <c r="AL4" s="201"/>
      <c r="AM4" s="201"/>
      <c r="AN4" s="201"/>
    </row>
    <row r="5" spans="1:81" ht="15" customHeight="1">
      <c r="A5" s="202" t="s">
        <v>207</v>
      </c>
      <c r="B5" s="202"/>
      <c r="C5" s="202"/>
      <c r="D5" s="202"/>
      <c r="E5" s="202"/>
      <c r="F5" s="202"/>
      <c r="G5" s="202"/>
      <c r="N5" s="4"/>
      <c r="O5" s="4"/>
      <c r="P5" s="4"/>
      <c r="Q5" s="4"/>
      <c r="R5" s="4"/>
      <c r="AF5" s="202" t="s">
        <v>207</v>
      </c>
      <c r="AG5" s="202"/>
      <c r="AH5" s="202"/>
      <c r="AI5" s="202"/>
      <c r="AJ5" s="202"/>
      <c r="AK5" s="202"/>
      <c r="AL5" s="202"/>
      <c r="AS5" s="4"/>
      <c r="AT5" s="4"/>
      <c r="AU5" s="4"/>
      <c r="AV5" s="4"/>
      <c r="AW5" s="4"/>
    </row>
    <row r="6" spans="1:81" ht="12.75" customHeight="1">
      <c r="A6" s="202"/>
      <c r="B6" s="202"/>
      <c r="C6" s="202"/>
      <c r="D6" s="202"/>
      <c r="E6" s="202"/>
      <c r="F6" s="202"/>
      <c r="G6" s="202"/>
      <c r="H6" s="45"/>
      <c r="I6" s="45"/>
      <c r="J6" s="45"/>
      <c r="K6" s="45"/>
      <c r="L6" s="45"/>
      <c r="M6" s="45"/>
      <c r="N6" s="45"/>
      <c r="O6" s="45"/>
      <c r="P6" s="45"/>
      <c r="Q6" s="45"/>
      <c r="R6" s="45"/>
      <c r="S6" s="45"/>
      <c r="T6" s="45"/>
      <c r="U6" s="45"/>
      <c r="V6" s="45"/>
      <c r="W6" s="45"/>
      <c r="X6" s="45"/>
      <c r="Y6" s="2"/>
      <c r="Z6" s="2"/>
      <c r="AA6" s="2"/>
      <c r="AB6" s="2"/>
      <c r="AC6" s="2"/>
      <c r="AD6" s="2"/>
      <c r="AF6" s="202"/>
      <c r="AG6" s="202"/>
      <c r="AH6" s="202"/>
      <c r="AI6" s="202"/>
      <c r="AJ6" s="202"/>
      <c r="AK6" s="202"/>
      <c r="AL6" s="202"/>
      <c r="AM6" s="45"/>
      <c r="AN6" s="45"/>
      <c r="AO6" s="45"/>
      <c r="AP6" s="45"/>
      <c r="AQ6" s="45"/>
      <c r="AR6" s="45"/>
      <c r="AS6" s="45"/>
      <c r="AT6" s="45"/>
      <c r="AU6" s="45"/>
      <c r="AV6" s="45"/>
      <c r="AW6" s="45"/>
      <c r="AX6" s="45"/>
      <c r="AY6" s="45"/>
      <c r="AZ6" s="45"/>
      <c r="BA6" s="45"/>
      <c r="BB6" s="45"/>
      <c r="BC6" s="45"/>
      <c r="BD6" s="2"/>
      <c r="BE6" s="2"/>
      <c r="BF6" s="2"/>
      <c r="BG6" s="2"/>
      <c r="BH6" s="2"/>
      <c r="BI6" s="2"/>
      <c r="BN6" s="44"/>
    </row>
    <row r="7" spans="1:81" ht="12.75" customHeight="1">
      <c r="A7" s="202"/>
      <c r="B7" s="202"/>
      <c r="C7" s="202"/>
      <c r="D7" s="202"/>
      <c r="E7" s="202"/>
      <c r="F7" s="202"/>
      <c r="G7" s="202"/>
      <c r="H7" s="45"/>
      <c r="I7" s="45"/>
      <c r="J7" s="45"/>
      <c r="K7" s="45"/>
      <c r="L7" s="45"/>
      <c r="M7" s="45"/>
      <c r="N7" s="45"/>
      <c r="O7" s="45"/>
      <c r="P7" s="45"/>
      <c r="Q7" s="45"/>
      <c r="R7" s="45"/>
      <c r="S7" s="45"/>
      <c r="T7" s="45"/>
      <c r="U7" s="45"/>
      <c r="V7" s="45"/>
      <c r="W7" s="45"/>
      <c r="X7" s="45"/>
      <c r="Y7" s="2"/>
      <c r="Z7" s="2"/>
      <c r="AA7" s="2"/>
      <c r="AB7" s="2"/>
      <c r="AC7" s="2"/>
      <c r="AD7" s="2"/>
      <c r="AF7" s="202"/>
      <c r="AG7" s="202"/>
      <c r="AH7" s="202"/>
      <c r="AI7" s="202"/>
      <c r="AJ7" s="202"/>
      <c r="AK7" s="202"/>
      <c r="AL7" s="202"/>
      <c r="AM7" s="45"/>
      <c r="AN7" s="45"/>
      <c r="AO7" s="45"/>
      <c r="AP7" s="45"/>
      <c r="AQ7" s="45"/>
      <c r="AR7" s="45"/>
      <c r="AS7" s="45"/>
      <c r="AT7" s="45"/>
      <c r="AU7" s="45"/>
      <c r="AV7" s="45"/>
      <c r="AW7" s="45"/>
      <c r="AX7" s="45"/>
      <c r="AY7" s="45"/>
      <c r="AZ7" s="45"/>
      <c r="BA7" s="45"/>
      <c r="BB7" s="45"/>
      <c r="BC7" s="45"/>
      <c r="BD7" s="2"/>
      <c r="BE7" s="2"/>
      <c r="BF7" s="2"/>
      <c r="BG7" s="2"/>
      <c r="BH7" s="2"/>
      <c r="BI7" s="2"/>
    </row>
    <row r="8" spans="1:81" ht="15" customHeight="1">
      <c r="A8" s="1"/>
      <c r="B8" s="164" t="s">
        <v>142</v>
      </c>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2"/>
      <c r="AF8" s="1"/>
      <c r="AG8" s="164" t="s">
        <v>142</v>
      </c>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2"/>
    </row>
    <row r="9" spans="1:81" ht="6" customHeight="1">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2"/>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2"/>
    </row>
    <row r="10" spans="1:81" ht="18.75" customHeight="1">
      <c r="A10" s="3"/>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2"/>
      <c r="AF10" s="3"/>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2"/>
      <c r="BY10" s="5" t="s">
        <v>77</v>
      </c>
      <c r="CA10" s="5" t="s">
        <v>78</v>
      </c>
    </row>
    <row r="11" spans="1:81" ht="4.5" customHeight="1" thickBot="1">
      <c r="A11" s="3"/>
      <c r="B11" s="3"/>
      <c r="C11" s="3"/>
      <c r="D11" s="3"/>
      <c r="E11" s="3"/>
      <c r="F11" s="3"/>
      <c r="G11" s="42"/>
      <c r="H11" s="42"/>
      <c r="I11" s="42"/>
      <c r="J11" s="42"/>
      <c r="K11" s="42"/>
      <c r="L11" s="42"/>
      <c r="M11" s="42"/>
      <c r="N11" s="42"/>
      <c r="O11" s="42"/>
      <c r="P11" s="42"/>
      <c r="Q11" s="42"/>
      <c r="R11" s="42"/>
      <c r="S11" s="42"/>
      <c r="T11" s="42"/>
      <c r="U11" s="42"/>
      <c r="V11" s="42"/>
      <c r="W11" s="42"/>
      <c r="X11" s="2"/>
      <c r="Y11" s="2"/>
      <c r="Z11" s="2"/>
      <c r="AA11" s="2"/>
      <c r="AB11" s="2"/>
      <c r="AC11" s="2"/>
      <c r="AD11" s="2"/>
      <c r="AF11" s="3"/>
      <c r="AG11" s="3"/>
      <c r="AH11" s="3"/>
      <c r="AI11" s="3"/>
      <c r="AJ11" s="3"/>
      <c r="AK11" s="3"/>
      <c r="AL11" s="42"/>
      <c r="AM11" s="42"/>
      <c r="AN11" s="42"/>
      <c r="AO11" s="42"/>
      <c r="AP11" s="42"/>
      <c r="AQ11" s="42"/>
      <c r="AR11" s="42"/>
      <c r="AS11" s="42"/>
      <c r="AT11" s="42"/>
      <c r="AU11" s="42"/>
      <c r="AV11" s="42"/>
      <c r="AW11" s="42"/>
      <c r="AX11" s="42"/>
      <c r="AY11" s="42"/>
      <c r="AZ11" s="42"/>
      <c r="BA11" s="42"/>
      <c r="BB11" s="42"/>
      <c r="BC11" s="2"/>
      <c r="BD11" s="2"/>
      <c r="BE11" s="2"/>
      <c r="BF11" s="2"/>
      <c r="BG11" s="2"/>
      <c r="BH11" s="2"/>
      <c r="BI11" s="2"/>
      <c r="CA11" s="5" t="s">
        <v>79</v>
      </c>
      <c r="CC11" s="5" t="s">
        <v>79</v>
      </c>
    </row>
    <row r="12" spans="1:81" ht="26.25" customHeight="1">
      <c r="A12" s="179" t="s">
        <v>81</v>
      </c>
      <c r="B12" s="180"/>
      <c r="C12" s="180"/>
      <c r="D12" s="180"/>
      <c r="E12" s="386" t="s">
        <v>93</v>
      </c>
      <c r="F12" s="387"/>
      <c r="G12" s="387"/>
      <c r="H12" s="387"/>
      <c r="I12" s="387"/>
      <c r="J12" s="387"/>
      <c r="K12" s="387"/>
      <c r="L12" s="387"/>
      <c r="M12" s="387"/>
      <c r="N12" s="387"/>
      <c r="O12" s="387"/>
      <c r="P12" s="387"/>
      <c r="Q12" s="387"/>
      <c r="R12" s="387"/>
      <c r="S12" s="387"/>
      <c r="T12" s="387"/>
      <c r="U12" s="388" t="s">
        <v>29</v>
      </c>
      <c r="V12" s="388"/>
      <c r="W12" s="388"/>
      <c r="X12" s="388"/>
      <c r="Y12" s="389" t="s">
        <v>146</v>
      </c>
      <c r="Z12" s="389"/>
      <c r="AA12" s="389"/>
      <c r="AB12" s="389"/>
      <c r="AC12" s="389"/>
      <c r="AD12" s="390"/>
      <c r="AF12" s="184" t="s">
        <v>81</v>
      </c>
      <c r="AG12" s="185"/>
      <c r="AH12" s="185"/>
      <c r="AI12" s="186"/>
      <c r="AJ12" s="382" t="s">
        <v>220</v>
      </c>
      <c r="AK12" s="383"/>
      <c r="AL12" s="383"/>
      <c r="AM12" s="383"/>
      <c r="AN12" s="383"/>
      <c r="AO12" s="383"/>
      <c r="AP12" s="383"/>
      <c r="AQ12" s="383"/>
      <c r="AR12" s="383"/>
      <c r="AS12" s="383"/>
      <c r="AT12" s="383"/>
      <c r="AU12" s="383"/>
      <c r="AV12" s="383"/>
      <c r="AW12" s="383"/>
      <c r="AX12" s="383"/>
      <c r="AY12" s="383"/>
      <c r="AZ12" s="203" t="s">
        <v>29</v>
      </c>
      <c r="BA12" s="203"/>
      <c r="BB12" s="203"/>
      <c r="BC12" s="203"/>
      <c r="BD12" s="384" t="s">
        <v>146</v>
      </c>
      <c r="BE12" s="384"/>
      <c r="BF12" s="384"/>
      <c r="BG12" s="384"/>
      <c r="BH12" s="384"/>
      <c r="BI12" s="385"/>
      <c r="BU12" s="5" t="s">
        <v>15</v>
      </c>
      <c r="BV12" s="5" t="s">
        <v>15</v>
      </c>
      <c r="CC12" s="5" t="s">
        <v>151</v>
      </c>
    </row>
    <row r="13" spans="1:81" ht="26.25" customHeight="1">
      <c r="A13" s="187" t="s">
        <v>147</v>
      </c>
      <c r="B13" s="188"/>
      <c r="C13" s="188"/>
      <c r="D13" s="189"/>
      <c r="E13" s="393" t="s">
        <v>140</v>
      </c>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5"/>
      <c r="AF13" s="187" t="s">
        <v>147</v>
      </c>
      <c r="AG13" s="188"/>
      <c r="AH13" s="188"/>
      <c r="AI13" s="189"/>
      <c r="AJ13" s="368"/>
      <c r="AK13" s="369"/>
      <c r="AL13" s="369"/>
      <c r="AM13" s="369"/>
      <c r="AN13" s="369"/>
      <c r="AO13" s="369"/>
      <c r="AP13" s="369"/>
      <c r="AQ13" s="369"/>
      <c r="AR13" s="369"/>
      <c r="AS13" s="369"/>
      <c r="AT13" s="369"/>
      <c r="AU13" s="369"/>
      <c r="AV13" s="369"/>
      <c r="AW13" s="369"/>
      <c r="AX13" s="369"/>
      <c r="AY13" s="369"/>
      <c r="AZ13" s="369"/>
      <c r="BA13" s="369"/>
      <c r="BB13" s="369"/>
      <c r="BC13" s="369"/>
      <c r="BD13" s="369"/>
      <c r="BE13" s="369"/>
      <c r="BF13" s="369"/>
      <c r="BG13" s="369"/>
      <c r="BH13" s="369"/>
      <c r="BI13" s="370"/>
      <c r="BU13" s="43" t="s">
        <v>137</v>
      </c>
      <c r="BV13" s="5" t="s">
        <v>24</v>
      </c>
      <c r="BY13" s="23">
        <v>45754</v>
      </c>
      <c r="BZ13" s="5" t="str">
        <f>DBCS(TEXT(BY13,"ggge年m月d日(aaa)"))</f>
        <v>令和７年４月７日（月）</v>
      </c>
      <c r="CA13" s="5" t="s">
        <v>105</v>
      </c>
      <c r="CB13" s="5" t="s">
        <v>80</v>
      </c>
      <c r="CC13" s="5" t="str">
        <f>CA13&amp;CB13</f>
        <v>令和７年４月７日（月） ～３日間</v>
      </c>
    </row>
    <row r="14" spans="1:81" ht="26.25" customHeight="1">
      <c r="A14" s="166" t="s">
        <v>0</v>
      </c>
      <c r="B14" s="167"/>
      <c r="C14" s="167"/>
      <c r="D14" s="167"/>
      <c r="E14" s="376" t="s">
        <v>59</v>
      </c>
      <c r="F14" s="376"/>
      <c r="G14" s="376"/>
      <c r="H14" s="376"/>
      <c r="I14" s="376"/>
      <c r="J14" s="376"/>
      <c r="K14" s="376"/>
      <c r="L14" s="376"/>
      <c r="M14" s="376"/>
      <c r="N14" s="376"/>
      <c r="O14" s="376"/>
      <c r="P14" s="376"/>
      <c r="Q14" s="376"/>
      <c r="R14" s="376"/>
      <c r="S14" s="376"/>
      <c r="T14" s="376"/>
      <c r="U14" s="181" t="s">
        <v>16</v>
      </c>
      <c r="V14" s="181"/>
      <c r="W14" s="181"/>
      <c r="X14" s="181"/>
      <c r="Y14" s="377" t="s">
        <v>152</v>
      </c>
      <c r="Z14" s="377"/>
      <c r="AA14" s="377"/>
      <c r="AB14" s="377"/>
      <c r="AC14" s="377"/>
      <c r="AD14" s="378"/>
      <c r="AF14" s="187" t="s">
        <v>0</v>
      </c>
      <c r="AG14" s="188"/>
      <c r="AH14" s="188"/>
      <c r="AI14" s="189"/>
      <c r="AJ14" s="379"/>
      <c r="AK14" s="380"/>
      <c r="AL14" s="380"/>
      <c r="AM14" s="380"/>
      <c r="AN14" s="380"/>
      <c r="AO14" s="380"/>
      <c r="AP14" s="380"/>
      <c r="AQ14" s="380"/>
      <c r="AR14" s="380"/>
      <c r="AS14" s="380"/>
      <c r="AT14" s="380"/>
      <c r="AU14" s="380"/>
      <c r="AV14" s="380"/>
      <c r="AW14" s="380"/>
      <c r="AX14" s="380"/>
      <c r="AY14" s="381"/>
      <c r="AZ14" s="289" t="s">
        <v>16</v>
      </c>
      <c r="BA14" s="289"/>
      <c r="BB14" s="289"/>
      <c r="BC14" s="289"/>
      <c r="BD14" s="339" t="s">
        <v>152</v>
      </c>
      <c r="BE14" s="339"/>
      <c r="BF14" s="339"/>
      <c r="BG14" s="339"/>
      <c r="BH14" s="339"/>
      <c r="BI14" s="340"/>
      <c r="BU14" s="43" t="s">
        <v>138</v>
      </c>
      <c r="BV14" s="8" t="s">
        <v>25</v>
      </c>
      <c r="BY14" s="23">
        <v>45796</v>
      </c>
      <c r="BZ14" s="5" t="str">
        <f>DBCS(TEXT(BY14,"ggge年m月d日(aaa)"))</f>
        <v>令和７年５月１９日（月）</v>
      </c>
      <c r="CA14" s="5" t="s">
        <v>94</v>
      </c>
      <c r="CB14" s="5" t="s">
        <v>80</v>
      </c>
      <c r="CC14" s="5" t="str">
        <f t="shared" ref="CC14:CC26" si="0">CA14&amp;CB14</f>
        <v>令和７年５月１９日（月） ～３日間</v>
      </c>
    </row>
    <row r="15" spans="1:81" ht="26.25" customHeight="1">
      <c r="A15" s="166" t="s">
        <v>1</v>
      </c>
      <c r="B15" s="167"/>
      <c r="C15" s="167"/>
      <c r="D15" s="167"/>
      <c r="E15" s="341" t="s">
        <v>60</v>
      </c>
      <c r="F15" s="341"/>
      <c r="G15" s="341"/>
      <c r="H15" s="341"/>
      <c r="I15" s="341"/>
      <c r="J15" s="341"/>
      <c r="K15" s="341"/>
      <c r="L15" s="341"/>
      <c r="M15" s="341"/>
      <c r="N15" s="341"/>
      <c r="O15" s="341"/>
      <c r="P15" s="341"/>
      <c r="Q15" s="341"/>
      <c r="R15" s="341"/>
      <c r="S15" s="341"/>
      <c r="T15" s="341"/>
      <c r="U15" s="342" t="s">
        <v>222</v>
      </c>
      <c r="V15" s="342"/>
      <c r="W15" s="342"/>
      <c r="X15" s="342"/>
      <c r="Y15" s="322" t="s">
        <v>221</v>
      </c>
      <c r="Z15" s="322"/>
      <c r="AA15" s="322"/>
      <c r="AB15" s="322"/>
      <c r="AC15" s="322"/>
      <c r="AD15" s="323"/>
      <c r="AE15" s="172"/>
      <c r="AF15" s="187" t="s">
        <v>1</v>
      </c>
      <c r="AG15" s="188"/>
      <c r="AH15" s="188"/>
      <c r="AI15" s="189"/>
      <c r="AJ15" s="353"/>
      <c r="AK15" s="354"/>
      <c r="AL15" s="354"/>
      <c r="AM15" s="354"/>
      <c r="AN15" s="354"/>
      <c r="AO15" s="354"/>
      <c r="AP15" s="354"/>
      <c r="AQ15" s="354"/>
      <c r="AR15" s="354"/>
      <c r="AS15" s="354"/>
      <c r="AT15" s="354"/>
      <c r="AU15" s="354"/>
      <c r="AV15" s="354"/>
      <c r="AW15" s="354"/>
      <c r="AX15" s="354"/>
      <c r="AY15" s="355"/>
      <c r="AZ15" s="342" t="s">
        <v>222</v>
      </c>
      <c r="BA15" s="342"/>
      <c r="BB15" s="342"/>
      <c r="BC15" s="342"/>
      <c r="BD15" s="371" t="s">
        <v>221</v>
      </c>
      <c r="BE15" s="371"/>
      <c r="BF15" s="371"/>
      <c r="BG15" s="371"/>
      <c r="BH15" s="371"/>
      <c r="BI15" s="372"/>
      <c r="BQ15" s="43"/>
      <c r="BU15" s="43" t="s">
        <v>139</v>
      </c>
      <c r="BY15" s="23">
        <v>45817</v>
      </c>
      <c r="BZ15" s="5" t="str">
        <f t="shared" ref="BZ15:BZ26" si="1">DBCS(TEXT(BY15,"ggge年m月d日(aaa)"))</f>
        <v>令和７年６月９日（月）</v>
      </c>
      <c r="CA15" s="5" t="s">
        <v>95</v>
      </c>
      <c r="CB15" s="5" t="s">
        <v>80</v>
      </c>
      <c r="CC15" s="5" t="str">
        <f t="shared" si="0"/>
        <v>令和７年６月９日（月） ～３日間</v>
      </c>
    </row>
    <row r="16" spans="1:81" ht="26.25" customHeight="1">
      <c r="A16" s="166"/>
      <c r="B16" s="167"/>
      <c r="C16" s="167"/>
      <c r="D16" s="167"/>
      <c r="E16" s="341"/>
      <c r="F16" s="341"/>
      <c r="G16" s="341"/>
      <c r="H16" s="341"/>
      <c r="I16" s="341"/>
      <c r="J16" s="341"/>
      <c r="K16" s="341"/>
      <c r="L16" s="341"/>
      <c r="M16" s="341"/>
      <c r="N16" s="341"/>
      <c r="O16" s="341"/>
      <c r="P16" s="341"/>
      <c r="Q16" s="341"/>
      <c r="R16" s="341"/>
      <c r="S16" s="341"/>
      <c r="T16" s="341"/>
      <c r="U16" s="173" t="s">
        <v>17</v>
      </c>
      <c r="V16" s="174"/>
      <c r="W16" s="174"/>
      <c r="X16" s="175"/>
      <c r="Y16" s="373" t="s">
        <v>153</v>
      </c>
      <c r="Z16" s="374"/>
      <c r="AA16" s="374"/>
      <c r="AB16" s="374"/>
      <c r="AC16" s="374"/>
      <c r="AD16" s="375"/>
      <c r="AE16" s="172"/>
      <c r="AF16" s="187"/>
      <c r="AG16" s="188"/>
      <c r="AH16" s="188"/>
      <c r="AI16" s="189"/>
      <c r="AJ16" s="353"/>
      <c r="AK16" s="354"/>
      <c r="AL16" s="354"/>
      <c r="AM16" s="354"/>
      <c r="AN16" s="354"/>
      <c r="AO16" s="354"/>
      <c r="AP16" s="354"/>
      <c r="AQ16" s="354"/>
      <c r="AR16" s="354"/>
      <c r="AS16" s="354"/>
      <c r="AT16" s="354"/>
      <c r="AU16" s="354"/>
      <c r="AV16" s="354"/>
      <c r="AW16" s="354"/>
      <c r="AX16" s="354"/>
      <c r="AY16" s="355"/>
      <c r="AZ16" s="169" t="s">
        <v>17</v>
      </c>
      <c r="BA16" s="170"/>
      <c r="BB16" s="170"/>
      <c r="BC16" s="171"/>
      <c r="BD16" s="332" t="s">
        <v>153</v>
      </c>
      <c r="BE16" s="333"/>
      <c r="BF16" s="333"/>
      <c r="BG16" s="333"/>
      <c r="BH16" s="333"/>
      <c r="BI16" s="334"/>
      <c r="BU16" s="43" t="s">
        <v>146</v>
      </c>
      <c r="BY16" s="23">
        <v>45845</v>
      </c>
      <c r="BZ16" s="5" t="str">
        <f t="shared" si="1"/>
        <v>令和７年７月７日（月）</v>
      </c>
      <c r="CA16" s="5" t="s">
        <v>96</v>
      </c>
      <c r="CB16" s="5" t="s">
        <v>80</v>
      </c>
      <c r="CC16" s="5" t="str">
        <f t="shared" si="0"/>
        <v>令和７年７月７日（月） ～３日間</v>
      </c>
    </row>
    <row r="17" spans="1:81" ht="26.25" customHeight="1">
      <c r="A17" s="166" t="s">
        <v>18</v>
      </c>
      <c r="B17" s="167"/>
      <c r="C17" s="167"/>
      <c r="D17" s="167"/>
      <c r="E17" s="335" t="s">
        <v>177</v>
      </c>
      <c r="F17" s="335"/>
      <c r="G17" s="335"/>
      <c r="H17" s="335"/>
      <c r="I17" s="335"/>
      <c r="J17" s="335"/>
      <c r="K17" s="335"/>
      <c r="L17" s="335"/>
      <c r="M17" s="335"/>
      <c r="N17" s="335"/>
      <c r="O17" s="335"/>
      <c r="P17" s="336"/>
      <c r="Q17" s="69" t="s">
        <v>47</v>
      </c>
      <c r="R17" s="351" t="s">
        <v>176</v>
      </c>
      <c r="S17" s="351"/>
      <c r="T17" s="352"/>
      <c r="U17" s="115" t="s">
        <v>21</v>
      </c>
      <c r="V17" s="115"/>
      <c r="W17" s="115"/>
      <c r="X17" s="115"/>
      <c r="Y17" s="337" t="s">
        <v>161</v>
      </c>
      <c r="Z17" s="337"/>
      <c r="AA17" s="337"/>
      <c r="AB17" s="337"/>
      <c r="AC17" s="337"/>
      <c r="AD17" s="338"/>
      <c r="AF17" s="187" t="s">
        <v>18</v>
      </c>
      <c r="AG17" s="188"/>
      <c r="AH17" s="188"/>
      <c r="AI17" s="189"/>
      <c r="AJ17" s="356" t="s">
        <v>175</v>
      </c>
      <c r="AK17" s="357"/>
      <c r="AL17" s="357"/>
      <c r="AM17" s="357"/>
      <c r="AN17" s="357"/>
      <c r="AO17" s="357"/>
      <c r="AP17" s="357"/>
      <c r="AQ17" s="357"/>
      <c r="AR17" s="357"/>
      <c r="AS17" s="357"/>
      <c r="AT17" s="357"/>
      <c r="AU17" s="357"/>
      <c r="AV17" s="72" t="s">
        <v>47</v>
      </c>
      <c r="AW17" s="73"/>
      <c r="AX17" s="366" t="s">
        <v>155</v>
      </c>
      <c r="AY17" s="367"/>
      <c r="AZ17" s="115" t="s">
        <v>21</v>
      </c>
      <c r="BA17" s="115"/>
      <c r="BB17" s="115"/>
      <c r="BC17" s="115"/>
      <c r="BD17" s="391" t="s">
        <v>161</v>
      </c>
      <c r="BE17" s="391"/>
      <c r="BF17" s="391"/>
      <c r="BG17" s="391"/>
      <c r="BH17" s="391"/>
      <c r="BI17" s="392"/>
      <c r="BU17" s="5" t="s">
        <v>15</v>
      </c>
      <c r="BV17" s="5" t="s">
        <v>15</v>
      </c>
      <c r="BY17" s="23">
        <v>45873</v>
      </c>
      <c r="BZ17" s="5" t="str">
        <f t="shared" si="1"/>
        <v>令和７年８月４日（月）</v>
      </c>
      <c r="CA17" s="5" t="s">
        <v>97</v>
      </c>
      <c r="CB17" s="5" t="s">
        <v>80</v>
      </c>
      <c r="CC17" s="5" t="str">
        <f t="shared" si="0"/>
        <v>令和７年８月４日（月） ～３日間</v>
      </c>
    </row>
    <row r="18" spans="1:81" ht="20.25" customHeight="1">
      <c r="A18" s="139" t="s">
        <v>30</v>
      </c>
      <c r="B18" s="140"/>
      <c r="C18" s="140"/>
      <c r="D18" s="141"/>
      <c r="E18" s="145" t="s">
        <v>13</v>
      </c>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6"/>
      <c r="AF18" s="139" t="s">
        <v>30</v>
      </c>
      <c r="AG18" s="140"/>
      <c r="AH18" s="140"/>
      <c r="AI18" s="141"/>
      <c r="AJ18" s="145" t="s">
        <v>13</v>
      </c>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6"/>
    </row>
    <row r="19" spans="1:81" ht="15.75" customHeight="1">
      <c r="A19" s="139"/>
      <c r="B19" s="140"/>
      <c r="C19" s="140"/>
      <c r="D19" s="141"/>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5"/>
      <c r="AF19" s="139"/>
      <c r="AG19" s="140"/>
      <c r="AH19" s="140"/>
      <c r="AI19" s="141"/>
      <c r="AJ19" s="358"/>
      <c r="AK19" s="358"/>
      <c r="AL19" s="358"/>
      <c r="AM19" s="358"/>
      <c r="AN19" s="358"/>
      <c r="AO19" s="358"/>
      <c r="AP19" s="358"/>
      <c r="AQ19" s="358"/>
      <c r="AR19" s="358"/>
      <c r="AS19" s="358"/>
      <c r="AT19" s="358"/>
      <c r="AU19" s="358"/>
      <c r="AV19" s="358"/>
      <c r="AW19" s="358"/>
      <c r="AX19" s="358"/>
      <c r="AY19" s="358"/>
      <c r="AZ19" s="358"/>
      <c r="BA19" s="358"/>
      <c r="BB19" s="358"/>
      <c r="BC19" s="358"/>
      <c r="BD19" s="358"/>
      <c r="BE19" s="358"/>
      <c r="BF19" s="358"/>
      <c r="BG19" s="358"/>
      <c r="BH19" s="358"/>
      <c r="BI19" s="359"/>
    </row>
    <row r="20" spans="1:81" ht="15.75" customHeight="1" thickBot="1">
      <c r="A20" s="142"/>
      <c r="B20" s="143"/>
      <c r="C20" s="143"/>
      <c r="D20" s="144"/>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7"/>
      <c r="AF20" s="142"/>
      <c r="AG20" s="143"/>
      <c r="AH20" s="143"/>
      <c r="AI20" s="144"/>
      <c r="AJ20" s="360"/>
      <c r="AK20" s="360"/>
      <c r="AL20" s="360"/>
      <c r="AM20" s="360"/>
      <c r="AN20" s="360"/>
      <c r="AO20" s="360"/>
      <c r="AP20" s="360"/>
      <c r="AQ20" s="360"/>
      <c r="AR20" s="360"/>
      <c r="AS20" s="360"/>
      <c r="AT20" s="360"/>
      <c r="AU20" s="360"/>
      <c r="AV20" s="360"/>
      <c r="AW20" s="360"/>
      <c r="AX20" s="360"/>
      <c r="AY20" s="360"/>
      <c r="AZ20" s="360"/>
      <c r="BA20" s="360"/>
      <c r="BB20" s="360"/>
      <c r="BC20" s="360"/>
      <c r="BD20" s="360"/>
      <c r="BE20" s="360"/>
      <c r="BF20" s="360"/>
      <c r="BG20" s="360"/>
      <c r="BH20" s="360"/>
      <c r="BI20" s="361"/>
    </row>
    <row r="21" spans="1:81" ht="27.75" customHeight="1">
      <c r="A21" s="168" t="s">
        <v>66</v>
      </c>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F21" s="168" t="s">
        <v>66</v>
      </c>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U21" s="5" t="s">
        <v>20</v>
      </c>
      <c r="BV21" s="5" t="s">
        <v>23</v>
      </c>
      <c r="BY21" s="23">
        <v>45936</v>
      </c>
      <c r="BZ21" s="5" t="str">
        <f t="shared" si="1"/>
        <v>令和７年１０月６日（月）</v>
      </c>
      <c r="CA21" s="5" t="s">
        <v>99</v>
      </c>
      <c r="CB21" s="5" t="s">
        <v>80</v>
      </c>
      <c r="CC21" s="5" t="str">
        <f t="shared" si="0"/>
        <v>令和７年１０月６日（月） ～３日間</v>
      </c>
    </row>
    <row r="22" spans="1:81" ht="9.75" customHeight="1" thickBot="1">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8"/>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U22" s="5" t="s">
        <v>19</v>
      </c>
      <c r="BV22" s="5" t="s">
        <v>22</v>
      </c>
      <c r="BY22" s="23">
        <v>45901</v>
      </c>
      <c r="BZ22" s="5" t="str">
        <f>DBCS(TEXT(BY22,"ggge年m月d日(aaa)"))</f>
        <v>令和７年９月１日（月）</v>
      </c>
      <c r="CA22" s="5" t="s">
        <v>98</v>
      </c>
      <c r="CB22" s="5" t="s">
        <v>80</v>
      </c>
      <c r="CC22" s="5" t="str">
        <f>CA22&amp;CB22</f>
        <v>令和７年９月１日（月） ～３日間</v>
      </c>
    </row>
    <row r="23" spans="1:81" ht="29.25" customHeight="1">
      <c r="A23" s="272" t="s">
        <v>53</v>
      </c>
      <c r="B23" s="208"/>
      <c r="C23" s="208"/>
      <c r="D23" s="208"/>
      <c r="E23" s="397" t="s">
        <v>55</v>
      </c>
      <c r="F23" s="398"/>
      <c r="G23" s="398"/>
      <c r="H23" s="398"/>
      <c r="I23" s="398"/>
      <c r="J23" s="398"/>
      <c r="K23" s="398"/>
      <c r="L23" s="398"/>
      <c r="M23" s="398"/>
      <c r="N23" s="398"/>
      <c r="O23" s="399"/>
      <c r="P23" s="281" t="s">
        <v>52</v>
      </c>
      <c r="Q23" s="282"/>
      <c r="R23" s="282"/>
      <c r="S23" s="282"/>
      <c r="T23" s="282"/>
      <c r="U23" s="283"/>
      <c r="V23" s="56" t="s">
        <v>6</v>
      </c>
      <c r="W23" s="400" t="s">
        <v>33</v>
      </c>
      <c r="X23" s="400"/>
      <c r="Y23" s="400"/>
      <c r="Z23" s="400"/>
      <c r="AA23" s="400"/>
      <c r="AB23" s="400"/>
      <c r="AC23" s="400"/>
      <c r="AD23" s="57" t="s">
        <v>7</v>
      </c>
      <c r="AF23" s="272" t="s">
        <v>53</v>
      </c>
      <c r="AG23" s="208"/>
      <c r="AH23" s="208"/>
      <c r="AI23" s="208"/>
      <c r="AJ23" s="401"/>
      <c r="AK23" s="402"/>
      <c r="AL23" s="402"/>
      <c r="AM23" s="402"/>
      <c r="AN23" s="402"/>
      <c r="AO23" s="402"/>
      <c r="AP23" s="402"/>
      <c r="AQ23" s="402"/>
      <c r="AR23" s="402"/>
      <c r="AS23" s="402"/>
      <c r="AT23" s="403"/>
      <c r="AU23" s="281" t="s">
        <v>52</v>
      </c>
      <c r="AV23" s="282"/>
      <c r="AW23" s="282"/>
      <c r="AX23" s="282"/>
      <c r="AY23" s="282"/>
      <c r="AZ23" s="283"/>
      <c r="BA23" s="56" t="s">
        <v>6</v>
      </c>
      <c r="BB23" s="396"/>
      <c r="BC23" s="396"/>
      <c r="BD23" s="396"/>
      <c r="BE23" s="396"/>
      <c r="BF23" s="396"/>
      <c r="BG23" s="396"/>
      <c r="BH23" s="396"/>
      <c r="BI23" s="57" t="s">
        <v>7</v>
      </c>
      <c r="BY23" s="23">
        <v>45992</v>
      </c>
      <c r="BZ23" s="5" t="str">
        <f t="shared" si="1"/>
        <v>令和７年１２月１日（月）</v>
      </c>
      <c r="CA23" s="5" t="s">
        <v>100</v>
      </c>
      <c r="CB23" s="5" t="s">
        <v>80</v>
      </c>
      <c r="CC23" s="5" t="str">
        <f t="shared" si="0"/>
        <v>令和７年１２月１日（月） ～３日間</v>
      </c>
    </row>
    <row r="24" spans="1:81" ht="30.75" customHeight="1">
      <c r="A24" s="153" t="s">
        <v>148</v>
      </c>
      <c r="B24" s="154"/>
      <c r="C24" s="154"/>
      <c r="D24" s="154"/>
      <c r="E24" s="362" t="s">
        <v>51</v>
      </c>
      <c r="F24" s="363"/>
      <c r="G24" s="363"/>
      <c r="H24" s="363"/>
      <c r="I24" s="363"/>
      <c r="J24" s="363"/>
      <c r="K24" s="363"/>
      <c r="L24" s="363"/>
      <c r="M24" s="363"/>
      <c r="N24" s="363"/>
      <c r="O24" s="363"/>
      <c r="P24" s="363"/>
      <c r="Q24" s="363"/>
      <c r="R24" s="363"/>
      <c r="S24" s="363"/>
      <c r="T24" s="364"/>
      <c r="U24" s="273" t="s">
        <v>28</v>
      </c>
      <c r="V24" s="274"/>
      <c r="W24" s="274"/>
      <c r="X24" s="274"/>
      <c r="Y24" s="274"/>
      <c r="Z24" s="348" t="s">
        <v>156</v>
      </c>
      <c r="AA24" s="349"/>
      <c r="AB24" s="349"/>
      <c r="AC24" s="349"/>
      <c r="AD24" s="350"/>
      <c r="AF24" s="153" t="s">
        <v>148</v>
      </c>
      <c r="AG24" s="154"/>
      <c r="AH24" s="154"/>
      <c r="AI24" s="154"/>
      <c r="AJ24" s="404"/>
      <c r="AK24" s="405"/>
      <c r="AL24" s="405"/>
      <c r="AM24" s="405"/>
      <c r="AN24" s="405"/>
      <c r="AO24" s="405"/>
      <c r="AP24" s="405"/>
      <c r="AQ24" s="405"/>
      <c r="AR24" s="405"/>
      <c r="AS24" s="405"/>
      <c r="AT24" s="405"/>
      <c r="AU24" s="405"/>
      <c r="AV24" s="405"/>
      <c r="AW24" s="405"/>
      <c r="AX24" s="405"/>
      <c r="AY24" s="406"/>
      <c r="AZ24" s="273" t="s">
        <v>28</v>
      </c>
      <c r="BA24" s="274"/>
      <c r="BB24" s="274"/>
      <c r="BC24" s="274"/>
      <c r="BD24" s="274"/>
      <c r="BE24" s="332" t="s">
        <v>157</v>
      </c>
      <c r="BF24" s="333"/>
      <c r="BG24" s="333"/>
      <c r="BH24" s="333"/>
      <c r="BI24" s="334"/>
      <c r="BU24" s="5" t="s">
        <v>15</v>
      </c>
      <c r="BY24" s="23">
        <v>46029</v>
      </c>
      <c r="BZ24" s="5" t="str">
        <f t="shared" si="1"/>
        <v>令和８年１月７日（水）</v>
      </c>
      <c r="CA24" s="5" t="s">
        <v>101</v>
      </c>
      <c r="CB24" s="5" t="s">
        <v>80</v>
      </c>
      <c r="CC24" s="5" t="str">
        <f t="shared" si="0"/>
        <v>令和８年１月７日（水） ～３日間</v>
      </c>
    </row>
    <row r="25" spans="1:81" ht="30.75" customHeight="1">
      <c r="A25" s="153" t="s">
        <v>4</v>
      </c>
      <c r="B25" s="154"/>
      <c r="C25" s="154"/>
      <c r="D25" s="154"/>
      <c r="E25" s="431" t="s">
        <v>50</v>
      </c>
      <c r="F25" s="431"/>
      <c r="G25" s="431"/>
      <c r="H25" s="431"/>
      <c r="I25" s="431"/>
      <c r="J25" s="431"/>
      <c r="K25" s="431"/>
      <c r="L25" s="431"/>
      <c r="M25" s="431"/>
      <c r="N25" s="431"/>
      <c r="O25" s="431"/>
      <c r="P25" s="431"/>
      <c r="Q25" s="431"/>
      <c r="R25" s="431"/>
      <c r="S25" s="431"/>
      <c r="T25" s="431"/>
      <c r="U25" s="111" t="s">
        <v>12</v>
      </c>
      <c r="V25" s="112"/>
      <c r="W25" s="112"/>
      <c r="X25" s="112"/>
      <c r="Y25" s="112"/>
      <c r="Z25" s="425" t="s">
        <v>123</v>
      </c>
      <c r="AA25" s="426"/>
      <c r="AB25" s="426"/>
      <c r="AC25" s="426"/>
      <c r="AD25" s="427"/>
      <c r="AF25" s="153" t="s">
        <v>4</v>
      </c>
      <c r="AG25" s="154"/>
      <c r="AH25" s="154"/>
      <c r="AI25" s="154"/>
      <c r="AJ25" s="432"/>
      <c r="AK25" s="432"/>
      <c r="AL25" s="432"/>
      <c r="AM25" s="432"/>
      <c r="AN25" s="432"/>
      <c r="AO25" s="432"/>
      <c r="AP25" s="432"/>
      <c r="AQ25" s="432"/>
      <c r="AR25" s="432"/>
      <c r="AS25" s="432"/>
      <c r="AT25" s="432"/>
      <c r="AU25" s="432"/>
      <c r="AV25" s="432"/>
      <c r="AW25" s="432"/>
      <c r="AX25" s="432"/>
      <c r="AY25" s="432"/>
      <c r="AZ25" s="111" t="s">
        <v>12</v>
      </c>
      <c r="BA25" s="112"/>
      <c r="BB25" s="112"/>
      <c r="BC25" s="112"/>
      <c r="BD25" s="112"/>
      <c r="BE25" s="428"/>
      <c r="BF25" s="429"/>
      <c r="BG25" s="429"/>
      <c r="BH25" s="429"/>
      <c r="BI25" s="430"/>
      <c r="BU25" s="5" t="s">
        <v>27</v>
      </c>
      <c r="BY25" s="23">
        <v>46055</v>
      </c>
      <c r="BZ25" s="5" t="str">
        <f t="shared" si="1"/>
        <v>令和８年２月２日（月）</v>
      </c>
      <c r="CA25" s="5" t="s">
        <v>102</v>
      </c>
      <c r="CB25" s="5" t="s">
        <v>80</v>
      </c>
      <c r="CC25" s="5" t="str">
        <f t="shared" si="0"/>
        <v>令和８年２月２日（月） ～３日間</v>
      </c>
    </row>
    <row r="26" spans="1:81" ht="16.5" customHeight="1">
      <c r="A26" s="433" t="s">
        <v>181</v>
      </c>
      <c r="B26" s="434"/>
      <c r="C26" s="434"/>
      <c r="D26" s="435"/>
      <c r="E26" s="439" t="s">
        <v>179</v>
      </c>
      <c r="F26" s="440"/>
      <c r="G26" s="440"/>
      <c r="H26" s="440"/>
      <c r="I26" s="440"/>
      <c r="J26" s="440"/>
      <c r="K26" s="108" t="s">
        <v>186</v>
      </c>
      <c r="L26" s="108"/>
      <c r="M26" s="108"/>
      <c r="N26" s="440" t="s">
        <v>180</v>
      </c>
      <c r="O26" s="440"/>
      <c r="P26" s="440"/>
      <c r="Q26" s="440"/>
      <c r="R26" s="440"/>
      <c r="S26" s="440"/>
      <c r="T26" s="443"/>
      <c r="U26" s="111" t="s">
        <v>10</v>
      </c>
      <c r="V26" s="112"/>
      <c r="W26" s="112"/>
      <c r="X26" s="112"/>
      <c r="Y26" s="113"/>
      <c r="Z26" s="426">
        <v>2000</v>
      </c>
      <c r="AA26" s="426"/>
      <c r="AB26" s="426"/>
      <c r="AC26" s="249" t="s">
        <v>8</v>
      </c>
      <c r="AD26" s="250"/>
      <c r="AF26" s="433" t="s">
        <v>181</v>
      </c>
      <c r="AG26" s="434"/>
      <c r="AH26" s="434"/>
      <c r="AI26" s="435"/>
      <c r="AJ26" s="421"/>
      <c r="AK26" s="344"/>
      <c r="AL26" s="344"/>
      <c r="AM26" s="344"/>
      <c r="AN26" s="344"/>
      <c r="AO26" s="344"/>
      <c r="AP26" s="108" t="s">
        <v>186</v>
      </c>
      <c r="AQ26" s="108"/>
      <c r="AR26" s="108"/>
      <c r="AS26" s="344"/>
      <c r="AT26" s="344"/>
      <c r="AU26" s="344"/>
      <c r="AV26" s="344"/>
      <c r="AW26" s="344"/>
      <c r="AX26" s="344"/>
      <c r="AY26" s="345"/>
      <c r="AZ26" s="111" t="s">
        <v>10</v>
      </c>
      <c r="BA26" s="112"/>
      <c r="BB26" s="112"/>
      <c r="BC26" s="112"/>
      <c r="BD26" s="113"/>
      <c r="BE26" s="416"/>
      <c r="BF26" s="416"/>
      <c r="BG26" s="416"/>
      <c r="BH26" s="249" t="s">
        <v>8</v>
      </c>
      <c r="BI26" s="250"/>
      <c r="BU26" s="5" t="s">
        <v>26</v>
      </c>
      <c r="BY26" s="23">
        <v>46085</v>
      </c>
      <c r="BZ26" s="5" t="str">
        <f t="shared" si="1"/>
        <v>令和８年３月４日（水）</v>
      </c>
      <c r="CA26" s="5" t="s">
        <v>103</v>
      </c>
      <c r="CB26" s="5" t="s">
        <v>80</v>
      </c>
      <c r="CC26" s="5" t="str">
        <f t="shared" si="0"/>
        <v>令和８年３月４日（水） ～３日間</v>
      </c>
    </row>
    <row r="27" spans="1:81" ht="16.5" customHeight="1">
      <c r="A27" s="436"/>
      <c r="B27" s="437"/>
      <c r="C27" s="437"/>
      <c r="D27" s="438"/>
      <c r="E27" s="441"/>
      <c r="F27" s="442"/>
      <c r="G27" s="442"/>
      <c r="H27" s="442"/>
      <c r="I27" s="442"/>
      <c r="J27" s="442"/>
      <c r="K27" s="108"/>
      <c r="L27" s="108"/>
      <c r="M27" s="108"/>
      <c r="N27" s="442"/>
      <c r="O27" s="442"/>
      <c r="P27" s="442"/>
      <c r="Q27" s="442"/>
      <c r="R27" s="442"/>
      <c r="S27" s="442"/>
      <c r="T27" s="444"/>
      <c r="U27" s="238" t="s">
        <v>104</v>
      </c>
      <c r="V27" s="239"/>
      <c r="W27" s="239"/>
      <c r="X27" s="239"/>
      <c r="Y27" s="240"/>
      <c r="Z27" s="445">
        <v>60</v>
      </c>
      <c r="AA27" s="445"/>
      <c r="AB27" s="445"/>
      <c r="AC27" s="245" t="s">
        <v>9</v>
      </c>
      <c r="AD27" s="246"/>
      <c r="AF27" s="436"/>
      <c r="AG27" s="437"/>
      <c r="AH27" s="437"/>
      <c r="AI27" s="438"/>
      <c r="AJ27" s="422"/>
      <c r="AK27" s="346"/>
      <c r="AL27" s="346"/>
      <c r="AM27" s="346"/>
      <c r="AN27" s="346"/>
      <c r="AO27" s="346"/>
      <c r="AP27" s="108"/>
      <c r="AQ27" s="108"/>
      <c r="AR27" s="108"/>
      <c r="AS27" s="346"/>
      <c r="AT27" s="346"/>
      <c r="AU27" s="346"/>
      <c r="AV27" s="346"/>
      <c r="AW27" s="346"/>
      <c r="AX27" s="346"/>
      <c r="AY27" s="347"/>
      <c r="AZ27" s="238" t="s">
        <v>104</v>
      </c>
      <c r="BA27" s="239"/>
      <c r="BB27" s="239"/>
      <c r="BC27" s="239"/>
      <c r="BD27" s="240"/>
      <c r="BE27" s="408"/>
      <c r="BF27" s="408"/>
      <c r="BG27" s="408"/>
      <c r="BH27" s="245" t="s">
        <v>9</v>
      </c>
      <c r="BI27" s="246"/>
      <c r="BY27" s="74"/>
    </row>
    <row r="28" spans="1:81" ht="30.75" customHeight="1">
      <c r="A28" s="409" t="s">
        <v>58</v>
      </c>
      <c r="B28" s="410"/>
      <c r="C28" s="410"/>
      <c r="D28" s="411"/>
      <c r="E28" s="414" t="s">
        <v>174</v>
      </c>
      <c r="F28" s="415"/>
      <c r="G28" s="415"/>
      <c r="H28" s="415"/>
      <c r="I28" s="415"/>
      <c r="J28" s="415"/>
      <c r="K28" s="415"/>
      <c r="L28" s="415"/>
      <c r="M28" s="71" t="s">
        <v>2</v>
      </c>
      <c r="N28" s="418" t="s">
        <v>32</v>
      </c>
      <c r="O28" s="418"/>
      <c r="P28" s="418"/>
      <c r="Q28" s="418"/>
      <c r="R28" s="418"/>
      <c r="S28" s="418"/>
      <c r="T28" s="75" t="s">
        <v>3</v>
      </c>
      <c r="U28" s="241" t="s">
        <v>182</v>
      </c>
      <c r="V28" s="242"/>
      <c r="W28" s="242"/>
      <c r="X28" s="242"/>
      <c r="Y28" s="243"/>
      <c r="Z28" s="419" t="s">
        <v>183</v>
      </c>
      <c r="AA28" s="419"/>
      <c r="AB28" s="419"/>
      <c r="AC28" s="419"/>
      <c r="AD28" s="420"/>
      <c r="AF28" s="409" t="s">
        <v>58</v>
      </c>
      <c r="AG28" s="410"/>
      <c r="AH28" s="410"/>
      <c r="AI28" s="411"/>
      <c r="AJ28" s="412"/>
      <c r="AK28" s="413"/>
      <c r="AL28" s="413"/>
      <c r="AM28" s="413"/>
      <c r="AN28" s="413"/>
      <c r="AO28" s="413"/>
      <c r="AP28" s="413"/>
      <c r="AQ28" s="413"/>
      <c r="AR28" s="71" t="s">
        <v>2</v>
      </c>
      <c r="AS28" s="417"/>
      <c r="AT28" s="417"/>
      <c r="AU28" s="417"/>
      <c r="AV28" s="417"/>
      <c r="AW28" s="417"/>
      <c r="AX28" s="417"/>
      <c r="AY28" s="75" t="s">
        <v>3</v>
      </c>
      <c r="AZ28" s="241" t="s">
        <v>182</v>
      </c>
      <c r="BA28" s="242"/>
      <c r="BB28" s="242"/>
      <c r="BC28" s="242"/>
      <c r="BD28" s="243"/>
      <c r="BE28" s="423" t="s">
        <v>184</v>
      </c>
      <c r="BF28" s="423"/>
      <c r="BG28" s="423"/>
      <c r="BH28" s="423"/>
      <c r="BI28" s="424"/>
    </row>
    <row r="29" spans="1:81" ht="30.75" customHeight="1" thickBot="1">
      <c r="A29" s="268" t="s">
        <v>5</v>
      </c>
      <c r="B29" s="269"/>
      <c r="C29" s="269"/>
      <c r="D29" s="269"/>
      <c r="E29" s="324" t="s">
        <v>31</v>
      </c>
      <c r="F29" s="325"/>
      <c r="G29" s="325"/>
      <c r="H29" s="325"/>
      <c r="I29" s="325"/>
      <c r="J29" s="325"/>
      <c r="K29" s="325"/>
      <c r="L29" s="325"/>
      <c r="M29" s="325"/>
      <c r="N29" s="325"/>
      <c r="O29" s="122" t="s">
        <v>230</v>
      </c>
      <c r="P29" s="123"/>
      <c r="Q29" s="123"/>
      <c r="R29" s="124"/>
      <c r="S29" s="326" t="s">
        <v>231</v>
      </c>
      <c r="T29" s="327"/>
      <c r="U29" s="327"/>
      <c r="V29" s="327"/>
      <c r="W29" s="327"/>
      <c r="X29" s="327"/>
      <c r="Y29" s="327"/>
      <c r="Z29" s="327"/>
      <c r="AA29" s="327"/>
      <c r="AB29" s="327"/>
      <c r="AC29" s="327"/>
      <c r="AD29" s="328"/>
      <c r="AF29" s="268" t="s">
        <v>5</v>
      </c>
      <c r="AG29" s="269"/>
      <c r="AH29" s="269"/>
      <c r="AI29" s="269"/>
      <c r="AJ29" s="120"/>
      <c r="AK29" s="121"/>
      <c r="AL29" s="121"/>
      <c r="AM29" s="121"/>
      <c r="AN29" s="121"/>
      <c r="AO29" s="121"/>
      <c r="AP29" s="121"/>
      <c r="AQ29" s="121"/>
      <c r="AR29" s="121"/>
      <c r="AS29" s="121"/>
      <c r="AT29" s="122" t="s">
        <v>230</v>
      </c>
      <c r="AU29" s="123"/>
      <c r="AV29" s="123"/>
      <c r="AW29" s="124"/>
      <c r="AX29" s="329"/>
      <c r="AY29" s="330"/>
      <c r="AZ29" s="330"/>
      <c r="BA29" s="330"/>
      <c r="BB29" s="330"/>
      <c r="BC29" s="330"/>
      <c r="BD29" s="330"/>
      <c r="BE29" s="330"/>
      <c r="BF29" s="330"/>
      <c r="BG29" s="330"/>
      <c r="BH29" s="330"/>
      <c r="BI29" s="331"/>
    </row>
    <row r="30" spans="1:81" ht="21" customHeight="1">
      <c r="A30" s="96" t="s">
        <v>173</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F30" s="96" t="s">
        <v>178</v>
      </c>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row>
    <row r="31" spans="1:81" ht="21" customHeight="1">
      <c r="A31" s="96" t="s">
        <v>159</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F31" s="96" t="s">
        <v>159</v>
      </c>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row>
    <row r="32" spans="1:81" ht="18" customHeight="1">
      <c r="A32" s="407" t="s">
        <v>160</v>
      </c>
      <c r="B32" s="407"/>
      <c r="C32" s="407"/>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4"/>
      <c r="AF32" s="407" t="s">
        <v>160</v>
      </c>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07"/>
      <c r="BG32" s="407"/>
      <c r="BH32" s="407"/>
      <c r="BI32" s="407"/>
    </row>
    <row r="33" spans="1:61" ht="24" customHeight="1">
      <c r="A33" s="255" t="s">
        <v>185</v>
      </c>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F33" s="255" t="s">
        <v>185</v>
      </c>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row>
    <row r="34" spans="1:61" ht="24" customHeight="1">
      <c r="A34" s="254" t="s">
        <v>189</v>
      </c>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F34" s="254" t="s">
        <v>189</v>
      </c>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row>
    <row r="35" spans="1:61" ht="24" customHeight="1">
      <c r="A35" s="257" t="s">
        <v>226</v>
      </c>
      <c r="B35" s="257"/>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F35" s="257" t="s">
        <v>226</v>
      </c>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row>
    <row r="36" spans="1:61" ht="24" customHeight="1">
      <c r="A36" s="254" t="s">
        <v>228</v>
      </c>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9"/>
      <c r="AF36" s="254" t="s">
        <v>228</v>
      </c>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row>
    <row r="37" spans="1:61" ht="24" customHeight="1">
      <c r="A37" s="254" t="s">
        <v>61</v>
      </c>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t="s">
        <v>141</v>
      </c>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row>
    <row r="38" spans="1:61" ht="24" customHeight="1">
      <c r="A38" s="259" t="s">
        <v>229</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F38" s="259" t="s">
        <v>229</v>
      </c>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row>
    <row r="39" spans="1:61" ht="24" customHeight="1">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row>
    <row r="40" spans="1:61" ht="21" customHeight="1">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9"/>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row>
    <row r="41" spans="1:61" ht="7.5" customHeight="1">
      <c r="A41" s="7"/>
      <c r="B41" s="7"/>
      <c r="C41" s="7"/>
      <c r="D41" s="7"/>
      <c r="E41" s="7"/>
      <c r="F41" s="7"/>
      <c r="G41" s="7"/>
      <c r="H41" s="7"/>
      <c r="I41" s="7"/>
      <c r="J41" s="7"/>
      <c r="K41" s="7"/>
      <c r="L41" s="7"/>
      <c r="M41" s="7"/>
      <c r="N41" s="7"/>
      <c r="O41" s="7"/>
      <c r="P41" s="7"/>
      <c r="Q41" s="6"/>
      <c r="R41" s="6"/>
      <c r="S41" s="6"/>
      <c r="T41" s="6"/>
      <c r="U41" s="6"/>
      <c r="AF41" s="7"/>
      <c r="AG41" s="7"/>
      <c r="AH41" s="7"/>
      <c r="AI41" s="7"/>
      <c r="AJ41" s="7"/>
      <c r="AK41" s="7"/>
      <c r="AL41" s="7"/>
      <c r="AM41" s="7"/>
      <c r="AN41" s="7"/>
      <c r="AO41" s="7"/>
      <c r="AP41" s="7"/>
      <c r="AQ41" s="7"/>
      <c r="AR41" s="7"/>
      <c r="AS41" s="7"/>
      <c r="AT41" s="7"/>
      <c r="AU41" s="7"/>
      <c r="AV41" s="6"/>
      <c r="AW41" s="6"/>
      <c r="AX41" s="6"/>
      <c r="AY41" s="6"/>
      <c r="AZ41" s="6"/>
    </row>
    <row r="42" spans="1:61" ht="17.25" customHeight="1">
      <c r="A42" s="90"/>
      <c r="B42" s="90"/>
      <c r="C42" s="90"/>
      <c r="D42" s="90"/>
      <c r="E42" s="90"/>
      <c r="F42" s="90"/>
      <c r="G42" s="90"/>
      <c r="H42" s="90"/>
      <c r="I42" s="90"/>
      <c r="J42" s="90"/>
      <c r="K42" s="90"/>
      <c r="L42" s="90"/>
      <c r="M42" s="90"/>
      <c r="N42" s="90"/>
      <c r="O42" s="89"/>
      <c r="P42" s="89"/>
      <c r="Q42" s="89"/>
      <c r="R42" s="89"/>
      <c r="S42" s="89"/>
      <c r="T42" s="89"/>
      <c r="U42" s="89"/>
      <c r="V42" s="89"/>
      <c r="W42" s="89"/>
      <c r="X42" s="89"/>
      <c r="Y42" s="89"/>
      <c r="Z42" s="89"/>
      <c r="AA42" s="89"/>
      <c r="AB42" s="89"/>
      <c r="AC42" s="89"/>
      <c r="AD42" s="89"/>
      <c r="AE42" s="65"/>
      <c r="AF42" s="90"/>
      <c r="AG42" s="90"/>
      <c r="AH42" s="90"/>
      <c r="AI42" s="90"/>
      <c r="AJ42" s="90"/>
      <c r="AK42" s="90"/>
      <c r="AL42" s="90"/>
      <c r="AM42" s="90"/>
      <c r="AN42" s="90"/>
      <c r="AO42" s="90"/>
      <c r="AP42" s="90"/>
      <c r="AQ42" s="90"/>
      <c r="AR42" s="90"/>
      <c r="AS42" s="90"/>
      <c r="AT42" s="89"/>
      <c r="AU42" s="89"/>
      <c r="AV42" s="89"/>
      <c r="AW42" s="89"/>
      <c r="AX42" s="89"/>
      <c r="AY42" s="89"/>
      <c r="AZ42" s="89"/>
      <c r="BA42" s="89"/>
      <c r="BB42" s="89"/>
      <c r="BC42" s="89"/>
      <c r="BD42" s="89"/>
      <c r="BE42" s="89"/>
      <c r="BF42" s="89"/>
      <c r="BG42" s="89"/>
      <c r="BH42" s="89"/>
      <c r="BI42" s="89"/>
    </row>
    <row r="43" spans="1:61" ht="16.5" customHeight="1">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row>
    <row r="44" spans="1:61" ht="39.75" customHeight="1">
      <c r="A44" s="447" t="s">
        <v>225</v>
      </c>
      <c r="B44" s="447"/>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65"/>
      <c r="AF44" s="447" t="s">
        <v>225</v>
      </c>
      <c r="AG44" s="447"/>
      <c r="AH44" s="447"/>
      <c r="AI44" s="447"/>
      <c r="AJ44" s="447"/>
      <c r="AK44" s="447"/>
      <c r="AL44" s="447"/>
      <c r="AM44" s="447"/>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row>
    <row r="45" spans="1:61" ht="30.75" customHeight="1">
      <c r="AF45" s="10"/>
      <c r="BA45" s="16"/>
      <c r="BB45" s="16"/>
      <c r="BC45" s="446"/>
      <c r="BD45" s="446"/>
      <c r="BE45" s="446"/>
      <c r="BF45" s="446"/>
      <c r="BG45" s="446"/>
      <c r="BH45" s="446"/>
      <c r="BI45" s="446" t="s">
        <v>136</v>
      </c>
    </row>
    <row r="46" spans="1:61" ht="12.75" customHeight="1">
      <c r="AF46" s="11"/>
      <c r="AG46" s="11"/>
      <c r="AH46" s="11"/>
      <c r="AI46" s="11"/>
      <c r="AJ46" s="11"/>
      <c r="BA46" s="16"/>
      <c r="BB46" s="16"/>
      <c r="BC46" s="446"/>
      <c r="BD46" s="446"/>
      <c r="BE46" s="446"/>
      <c r="BF46" s="446"/>
      <c r="BG46" s="446"/>
      <c r="BH46" s="446"/>
      <c r="BI46" s="446"/>
    </row>
    <row r="47" spans="1:61" ht="48" customHeight="1">
      <c r="A47" s="78"/>
      <c r="B47" s="78"/>
      <c r="C47" s="78"/>
      <c r="D47" s="78"/>
      <c r="E47" s="78"/>
      <c r="F47" s="78"/>
      <c r="G47" s="78"/>
      <c r="H47" s="78"/>
      <c r="I47" s="78"/>
      <c r="J47" s="78"/>
      <c r="K47" s="78"/>
      <c r="L47" s="78"/>
      <c r="M47" s="78"/>
      <c r="AF47" s="236" t="s">
        <v>34</v>
      </c>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row>
    <row r="48" spans="1:61" ht="18" customHeight="1"/>
    <row r="49" spans="1:77" ht="25.5" customHeight="1">
      <c r="AF49" s="231" t="s">
        <v>44</v>
      </c>
      <c r="AG49" s="231"/>
      <c r="AH49" s="231"/>
      <c r="AI49" s="231"/>
      <c r="AJ49" s="231"/>
      <c r="AL49" s="237" t="str">
        <f>AJ12</f>
        <v>令和　  年　  月　  日（ 　 ） ～３日間</v>
      </c>
      <c r="AM49" s="237"/>
      <c r="AN49" s="237"/>
      <c r="AO49" s="237"/>
      <c r="AP49" s="237"/>
      <c r="AQ49" s="237"/>
      <c r="AR49" s="237"/>
      <c r="AS49" s="237"/>
      <c r="AT49" s="237"/>
      <c r="AU49" s="237"/>
      <c r="AV49" s="237"/>
      <c r="AW49" s="237"/>
      <c r="AX49" s="237"/>
      <c r="AY49" s="237"/>
      <c r="AZ49" s="237"/>
      <c r="BA49" s="237"/>
      <c r="BB49" s="237"/>
      <c r="BC49" s="237"/>
      <c r="BD49" s="237"/>
      <c r="BE49" s="237"/>
      <c r="BF49" s="237"/>
      <c r="BG49" s="14"/>
      <c r="BH49" s="14"/>
      <c r="BI49" s="14"/>
    </row>
    <row r="50" spans="1:77" ht="25.5" customHeight="1">
      <c r="AF50" s="231" t="s">
        <v>46</v>
      </c>
      <c r="AG50" s="231"/>
      <c r="AH50" s="231"/>
      <c r="AI50" s="231"/>
      <c r="AJ50" s="231"/>
      <c r="AK50" s="14"/>
      <c r="AL50" s="232" t="s">
        <v>63</v>
      </c>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Y50" s="5" t="s">
        <v>106</v>
      </c>
    </row>
    <row r="51" spans="1:77" ht="25.5" customHeight="1">
      <c r="AF51" s="231" t="s">
        <v>45</v>
      </c>
      <c r="AG51" s="231"/>
      <c r="AH51" s="231"/>
      <c r="AI51" s="231"/>
      <c r="AJ51" s="231"/>
      <c r="AL51" s="233" t="s">
        <v>82</v>
      </c>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Y51" s="5" t="s">
        <v>124</v>
      </c>
    </row>
    <row r="52" spans="1:77" ht="10.5" customHeight="1">
      <c r="AF52" s="11"/>
      <c r="AG52" s="11"/>
      <c r="AH52" s="11"/>
      <c r="AI52" s="11"/>
      <c r="AJ52" s="11"/>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Y52" s="5" t="s">
        <v>125</v>
      </c>
    </row>
    <row r="53" spans="1:77" ht="25.5" customHeight="1">
      <c r="AF53" s="231" t="s">
        <v>38</v>
      </c>
      <c r="AG53" s="231"/>
      <c r="AH53" s="231"/>
      <c r="AI53" s="231"/>
      <c r="AJ53" s="231"/>
      <c r="AK53" s="234" t="s">
        <v>64</v>
      </c>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Y53" s="5" t="s">
        <v>126</v>
      </c>
    </row>
    <row r="54" spans="1:77" ht="25.5" customHeight="1">
      <c r="AF54" s="231" t="s">
        <v>37</v>
      </c>
      <c r="AG54" s="231"/>
      <c r="AH54" s="231"/>
      <c r="AI54" s="231"/>
      <c r="AJ54" s="231"/>
      <c r="AK54" s="234" t="s">
        <v>65</v>
      </c>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Y54" s="5" t="s">
        <v>127</v>
      </c>
    </row>
    <row r="55" spans="1:77" ht="9.75" customHeight="1">
      <c r="AF55" s="13"/>
      <c r="AG55" s="13"/>
      <c r="AH55" s="13"/>
      <c r="AI55" s="13"/>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Y55" s="5" t="s">
        <v>128</v>
      </c>
    </row>
    <row r="56" spans="1:77" ht="18" customHeight="1">
      <c r="AF56" s="235" t="s">
        <v>62</v>
      </c>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Y56" s="5" t="s">
        <v>129</v>
      </c>
    </row>
    <row r="57" spans="1:77" ht="18" customHeight="1" thickBot="1">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Y57" s="5" t="s">
        <v>130</v>
      </c>
    </row>
    <row r="58" spans="1:77" ht="9" customHeight="1">
      <c r="AF58" s="17"/>
      <c r="AG58" s="18"/>
      <c r="AH58" s="18"/>
      <c r="AI58" s="18"/>
      <c r="AJ58" s="18"/>
      <c r="AK58" s="18"/>
      <c r="AL58" s="18"/>
      <c r="AM58" s="18"/>
      <c r="AN58" s="18"/>
      <c r="AO58" s="18"/>
      <c r="AP58" s="19"/>
      <c r="AQ58" s="19"/>
      <c r="AR58" s="19"/>
      <c r="AS58" s="19"/>
      <c r="AT58" s="19"/>
      <c r="AU58" s="19"/>
      <c r="AV58" s="19"/>
      <c r="AW58" s="19"/>
      <c r="AX58" s="19"/>
      <c r="AY58" s="19"/>
      <c r="AZ58" s="19"/>
      <c r="BA58" s="19"/>
      <c r="BB58" s="19"/>
      <c r="BC58" s="19"/>
      <c r="BD58" s="19"/>
      <c r="BE58" s="19"/>
      <c r="BF58" s="19"/>
      <c r="BG58" s="19"/>
      <c r="BH58" s="19"/>
      <c r="BI58" s="20"/>
      <c r="BY58" s="5" t="s">
        <v>131</v>
      </c>
    </row>
    <row r="59" spans="1:77" ht="18" customHeight="1">
      <c r="A59" s="39"/>
      <c r="B59" s="39"/>
      <c r="C59" s="39"/>
      <c r="D59" s="39"/>
      <c r="E59" s="39"/>
      <c r="F59" s="39"/>
      <c r="G59" s="39"/>
      <c r="H59" s="39"/>
      <c r="I59" s="39"/>
      <c r="J59" s="39"/>
      <c r="K59" s="39"/>
      <c r="L59" s="39"/>
      <c r="M59" s="39"/>
      <c r="N59" s="39"/>
      <c r="O59" s="41"/>
      <c r="P59" s="41"/>
      <c r="Q59" s="41"/>
      <c r="R59" s="41"/>
      <c r="S59" s="41"/>
      <c r="T59" s="41"/>
      <c r="U59" s="41"/>
      <c r="V59" s="41"/>
      <c r="W59" s="41"/>
      <c r="X59" s="41"/>
      <c r="Y59" s="41"/>
      <c r="Z59" s="41"/>
      <c r="AA59" s="41"/>
      <c r="AB59" s="41"/>
      <c r="AC59" s="41"/>
      <c r="AD59" s="41"/>
      <c r="AF59" s="220" t="s">
        <v>170</v>
      </c>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2"/>
    </row>
    <row r="60" spans="1:77" ht="27.75" customHeight="1">
      <c r="AF60" s="220" t="s">
        <v>165</v>
      </c>
      <c r="AG60" s="221"/>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1"/>
      <c r="BE60" s="221"/>
      <c r="BF60" s="221"/>
      <c r="BG60" s="221"/>
      <c r="BH60" s="221"/>
      <c r="BI60" s="222"/>
      <c r="BY60" s="5" t="s">
        <v>132</v>
      </c>
    </row>
    <row r="61" spans="1:77" ht="27.75" customHeight="1">
      <c r="AF61" s="223" t="s">
        <v>35</v>
      </c>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4"/>
      <c r="BI61" s="225"/>
      <c r="BY61" s="5" t="s">
        <v>133</v>
      </c>
    </row>
    <row r="62" spans="1:77" ht="27.75" customHeight="1">
      <c r="AF62" s="226" t="s">
        <v>166</v>
      </c>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227"/>
      <c r="BG62" s="227"/>
      <c r="BH62" s="227"/>
      <c r="BI62" s="228"/>
      <c r="BY62" s="5" t="s">
        <v>134</v>
      </c>
    </row>
    <row r="63" spans="1:77" ht="27.75" customHeight="1">
      <c r="AF63" s="226" t="s">
        <v>167</v>
      </c>
      <c r="AG63" s="227"/>
      <c r="AH63" s="227"/>
      <c r="AI63" s="227"/>
      <c r="AJ63" s="227"/>
      <c r="AK63" s="227"/>
      <c r="AL63" s="227"/>
      <c r="AM63" s="227"/>
      <c r="AN63" s="227"/>
      <c r="AO63" s="227"/>
      <c r="AP63" s="227"/>
      <c r="AQ63" s="227"/>
      <c r="AR63" s="227"/>
      <c r="AS63" s="227"/>
      <c r="AT63" s="50"/>
      <c r="AU63" s="50"/>
      <c r="AV63" s="50"/>
      <c r="AW63" s="50"/>
      <c r="AX63" s="50"/>
      <c r="AY63" s="50"/>
      <c r="AZ63" s="50"/>
      <c r="BA63" s="50"/>
      <c r="BB63" s="50"/>
      <c r="BC63" s="50"/>
      <c r="BD63" s="50"/>
      <c r="BE63" s="50"/>
      <c r="BF63" s="50"/>
      <c r="BG63" s="50"/>
      <c r="BH63" s="50"/>
      <c r="BI63" s="51"/>
      <c r="BY63" s="5" t="s">
        <v>135</v>
      </c>
    </row>
    <row r="64" spans="1:77" ht="27.75" customHeight="1">
      <c r="AF64" s="230" t="s">
        <v>168</v>
      </c>
      <c r="AG64" s="227"/>
      <c r="AH64" s="227"/>
      <c r="AI64" s="227"/>
      <c r="AJ64" s="227"/>
      <c r="AK64" s="227"/>
      <c r="AL64" s="227"/>
      <c r="AM64" s="227"/>
      <c r="AN64" s="227"/>
      <c r="AO64" s="227"/>
      <c r="AP64" s="227"/>
      <c r="AQ64" s="227"/>
      <c r="AR64" s="227"/>
      <c r="AS64" s="227"/>
      <c r="AT64" s="52"/>
      <c r="AU64" s="52"/>
      <c r="AV64" s="52"/>
      <c r="AW64" s="52"/>
      <c r="AX64" s="52"/>
      <c r="AY64" s="52"/>
      <c r="AZ64" s="52"/>
      <c r="BA64" s="52"/>
      <c r="BB64" s="52"/>
      <c r="BC64" s="52"/>
      <c r="BD64" s="52"/>
      <c r="BE64" s="52"/>
      <c r="BF64" s="52"/>
      <c r="BG64" s="52"/>
      <c r="BH64" s="52"/>
      <c r="BI64" s="53"/>
    </row>
    <row r="65" spans="32:61" ht="27.75" customHeight="1">
      <c r="AF65" s="226" t="s">
        <v>169</v>
      </c>
      <c r="AG65" s="227"/>
      <c r="AH65" s="227"/>
      <c r="AI65" s="227"/>
      <c r="AJ65" s="227"/>
      <c r="AK65" s="227"/>
      <c r="AL65" s="227"/>
      <c r="AM65" s="227"/>
      <c r="AN65" s="227"/>
      <c r="AO65" s="227"/>
      <c r="AP65" s="227"/>
      <c r="AQ65" s="227"/>
      <c r="AR65" s="227"/>
      <c r="AS65" s="227"/>
      <c r="AT65" s="227"/>
      <c r="AU65" s="227"/>
      <c r="AV65" s="448"/>
      <c r="AW65" s="54"/>
      <c r="AX65" s="54"/>
      <c r="AY65" s="54"/>
      <c r="AZ65" s="54"/>
      <c r="BA65" s="54"/>
      <c r="BB65" s="54"/>
      <c r="BC65" s="54"/>
      <c r="BD65" s="54"/>
      <c r="BE65" s="54"/>
      <c r="BF65" s="54"/>
      <c r="BG65" s="54"/>
      <c r="BH65" s="54"/>
      <c r="BI65" s="55"/>
    </row>
    <row r="66" spans="32:61" ht="27.75" customHeight="1">
      <c r="AF66" s="226" t="s">
        <v>171</v>
      </c>
      <c r="AG66" s="227"/>
      <c r="AH66" s="227"/>
      <c r="AI66" s="227"/>
      <c r="AJ66" s="227"/>
      <c r="AK66" s="227"/>
      <c r="AL66" s="227"/>
      <c r="AM66" s="227"/>
      <c r="AN66" s="227"/>
      <c r="AO66" s="227"/>
      <c r="AP66" s="227"/>
      <c r="AQ66" s="227"/>
      <c r="AR66" s="227"/>
      <c r="AS66" s="227"/>
      <c r="AV66" s="448"/>
      <c r="AW66" s="54"/>
      <c r="AX66" s="54"/>
      <c r="AY66" s="54"/>
      <c r="AZ66" s="54"/>
      <c r="BA66" s="54"/>
      <c r="BB66" s="54"/>
      <c r="BC66" s="54"/>
      <c r="BD66" s="54"/>
      <c r="BE66" s="54"/>
      <c r="BF66" s="54"/>
      <c r="BG66" s="54"/>
      <c r="BH66" s="54"/>
      <c r="BI66" s="55"/>
    </row>
    <row r="67" spans="32:61" ht="27.75" customHeight="1">
      <c r="AF67" s="213"/>
      <c r="AG67" s="214"/>
      <c r="AH67" s="214"/>
      <c r="AI67" s="214"/>
      <c r="AJ67" s="214"/>
      <c r="AK67" s="214"/>
      <c r="AL67" s="214"/>
      <c r="AM67" s="214"/>
      <c r="AN67" s="214"/>
      <c r="AO67" s="214"/>
      <c r="AP67" s="214"/>
      <c r="AQ67" s="214"/>
      <c r="AR67" s="214"/>
      <c r="AS67" s="214"/>
      <c r="AT67" s="16"/>
      <c r="AU67" s="16"/>
      <c r="AV67" s="16"/>
      <c r="AW67" s="16"/>
      <c r="AX67" s="16"/>
      <c r="AY67" s="16"/>
      <c r="AZ67" s="16"/>
      <c r="BA67" s="16"/>
      <c r="BB67" s="16"/>
      <c r="BC67" s="16"/>
      <c r="BD67" s="16"/>
      <c r="BE67" s="16"/>
      <c r="BF67" s="16"/>
      <c r="BG67" s="16"/>
      <c r="BH67" s="16"/>
      <c r="BI67" s="21"/>
    </row>
    <row r="68" spans="32:61" ht="6.75" customHeight="1" thickBot="1">
      <c r="AF68" s="47"/>
      <c r="AG68" s="48"/>
      <c r="AH68" s="48"/>
      <c r="AI68" s="48"/>
      <c r="AJ68" s="48"/>
      <c r="AK68" s="48"/>
      <c r="AL68" s="48"/>
      <c r="AM68" s="48"/>
      <c r="AN68" s="48"/>
      <c r="AO68" s="215"/>
      <c r="AP68" s="215"/>
      <c r="AQ68" s="215"/>
      <c r="AR68" s="215"/>
      <c r="AS68" s="215"/>
      <c r="AT68" s="215"/>
      <c r="AU68" s="215"/>
      <c r="AV68" s="215"/>
      <c r="AW68" s="215"/>
      <c r="AX68" s="215"/>
      <c r="AY68" s="215"/>
      <c r="AZ68" s="215"/>
      <c r="BA68" s="215"/>
      <c r="BB68" s="215"/>
      <c r="BC68" s="215"/>
      <c r="BD68" s="215"/>
      <c r="BE68" s="215"/>
      <c r="BF68" s="215"/>
      <c r="BG68" s="215"/>
      <c r="BH68" s="215"/>
      <c r="BI68" s="216"/>
    </row>
    <row r="69" spans="32:61" ht="9.75" customHeight="1"/>
    <row r="70" spans="32:61" ht="27.75" customHeight="1">
      <c r="AF70" s="40" t="s">
        <v>144</v>
      </c>
      <c r="AG70" s="40"/>
      <c r="AH70" s="49"/>
      <c r="AI70" s="49"/>
      <c r="AJ70" s="49"/>
      <c r="AK70" s="49"/>
      <c r="AL70" s="49"/>
      <c r="AM70" s="49"/>
      <c r="AN70" s="49"/>
      <c r="AO70" s="49"/>
      <c r="AP70" s="49"/>
      <c r="AQ70" s="49"/>
      <c r="AR70" s="49"/>
      <c r="AS70" s="49"/>
      <c r="AT70" s="22"/>
      <c r="AU70" s="22"/>
      <c r="AV70" s="22"/>
      <c r="AW70" s="22"/>
      <c r="AX70" s="22"/>
      <c r="AY70" s="22"/>
      <c r="AZ70" s="22"/>
      <c r="BA70" s="22"/>
      <c r="BB70" s="22"/>
      <c r="BC70" s="22"/>
      <c r="BD70" s="22"/>
      <c r="BE70" s="22"/>
      <c r="BF70" s="22"/>
      <c r="BG70" s="22"/>
      <c r="BH70" s="22"/>
      <c r="BI70" s="22"/>
    </row>
    <row r="71" spans="32:61" ht="27.75" customHeight="1">
      <c r="AF71" s="219" t="s">
        <v>143</v>
      </c>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row>
    <row r="72" spans="32:61" ht="26.25" customHeight="1">
      <c r="AF72" s="217" t="s">
        <v>227</v>
      </c>
      <c r="AG72" s="217"/>
      <c r="AH72" s="217"/>
      <c r="AI72" s="217"/>
      <c r="AJ72" s="217"/>
      <c r="AK72" s="217"/>
      <c r="AL72" s="217"/>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row>
    <row r="73" spans="32:61" ht="12" customHeight="1">
      <c r="AF73" s="24"/>
      <c r="AG73" s="24"/>
      <c r="AH73" s="24"/>
      <c r="AI73" s="24"/>
      <c r="AJ73" s="12"/>
      <c r="AK73" s="12"/>
      <c r="AL73" s="12"/>
      <c r="AM73" s="12"/>
      <c r="AN73" s="12"/>
      <c r="AO73" s="12"/>
      <c r="AP73" s="12"/>
      <c r="AQ73" s="12"/>
      <c r="AR73" s="12"/>
      <c r="AS73" s="12"/>
      <c r="AT73" s="12"/>
      <c r="AU73" s="24"/>
      <c r="AV73" s="24"/>
      <c r="AW73" s="24"/>
      <c r="AX73" s="24"/>
      <c r="AY73" s="12"/>
      <c r="AZ73" s="12"/>
      <c r="BA73" s="12"/>
      <c r="BB73" s="12"/>
      <c r="BC73" s="12"/>
      <c r="BD73" s="12"/>
      <c r="BE73" s="12"/>
      <c r="BF73" s="12"/>
      <c r="BG73" s="12"/>
      <c r="BH73" s="12"/>
      <c r="BI73" s="12"/>
    </row>
    <row r="74" spans="32:61" ht="26.25" customHeight="1">
      <c r="AF74" s="218" t="s">
        <v>43</v>
      </c>
      <c r="AG74" s="218"/>
      <c r="AH74" s="218"/>
      <c r="AI74" s="218"/>
      <c r="AJ74" s="218"/>
      <c r="AK74" s="218"/>
      <c r="AL74" s="218"/>
      <c r="AM74" s="218"/>
      <c r="AN74" s="218"/>
      <c r="AO74" s="218"/>
      <c r="AP74" s="218"/>
      <c r="AQ74" s="218"/>
      <c r="AR74" s="218"/>
      <c r="AS74" s="218"/>
      <c r="AT74" s="218"/>
      <c r="AU74" s="218"/>
      <c r="AV74" s="218"/>
      <c r="AW74" s="218"/>
      <c r="AX74" s="218"/>
      <c r="AY74" s="218"/>
      <c r="AZ74" s="218"/>
      <c r="BA74" s="218"/>
      <c r="BB74" s="218"/>
      <c r="BC74" s="218"/>
      <c r="BD74" s="218"/>
      <c r="BE74" s="218"/>
      <c r="BF74" s="218"/>
      <c r="BG74" s="218"/>
      <c r="BH74" s="218"/>
      <c r="BI74" s="218"/>
    </row>
    <row r="75" spans="32:61" ht="20.25" customHeight="1">
      <c r="AF75" s="201"/>
      <c r="AG75" s="201"/>
      <c r="AH75" s="201"/>
      <c r="AI75" s="201"/>
      <c r="AJ75" s="201"/>
      <c r="AK75" s="201"/>
      <c r="AL75" s="201"/>
      <c r="AM75" s="201"/>
      <c r="AN75" s="201"/>
      <c r="AO75" s="201"/>
      <c r="AP75" s="201"/>
      <c r="AQ75" s="201"/>
      <c r="AR75" s="201"/>
      <c r="AS75" s="201"/>
      <c r="AX75" s="211" t="s">
        <v>36</v>
      </c>
      <c r="AY75" s="211"/>
      <c r="AZ75" s="211"/>
      <c r="BA75" s="211"/>
      <c r="BB75" s="212" t="s">
        <v>83</v>
      </c>
      <c r="BC75" s="212"/>
      <c r="BD75" s="212"/>
      <c r="BE75" s="212"/>
      <c r="BF75" s="212" t="s">
        <v>84</v>
      </c>
      <c r="BG75" s="212"/>
      <c r="BH75" s="212"/>
      <c r="BI75" s="212"/>
    </row>
    <row r="76" spans="32:61" ht="20.25" customHeight="1">
      <c r="AF76" s="201"/>
      <c r="AG76" s="201"/>
      <c r="AH76" s="201"/>
      <c r="AI76" s="201"/>
      <c r="AJ76" s="201"/>
      <c r="AK76" s="201"/>
      <c r="AL76" s="201"/>
      <c r="AM76" s="201"/>
      <c r="AN76" s="201"/>
      <c r="AO76" s="201"/>
      <c r="AP76" s="201"/>
      <c r="AQ76" s="201"/>
      <c r="AR76" s="201"/>
      <c r="AS76" s="201"/>
      <c r="AX76" s="211" t="s">
        <v>42</v>
      </c>
      <c r="AY76" s="211"/>
      <c r="AZ76" s="211"/>
      <c r="BA76" s="211"/>
      <c r="BB76" s="212" t="s">
        <v>83</v>
      </c>
      <c r="BC76" s="212"/>
      <c r="BD76" s="212"/>
      <c r="BE76" s="212"/>
      <c r="BF76" s="212" t="s">
        <v>84</v>
      </c>
      <c r="BG76" s="212"/>
      <c r="BH76" s="212"/>
      <c r="BI76" s="212"/>
    </row>
    <row r="77" spans="32:61" ht="20.25" customHeight="1">
      <c r="AF77" s="201"/>
      <c r="AG77" s="201"/>
      <c r="AH77" s="201"/>
      <c r="AI77" s="201"/>
      <c r="AJ77" s="201"/>
      <c r="AK77" s="201"/>
      <c r="AL77" s="201"/>
      <c r="AM77" s="201"/>
      <c r="AN77" s="201"/>
      <c r="AO77" s="201"/>
      <c r="AP77" s="201"/>
      <c r="AQ77" s="201"/>
      <c r="AR77" s="201"/>
      <c r="AS77" s="201"/>
      <c r="AX77" s="211" t="s">
        <v>39</v>
      </c>
      <c r="AY77" s="211"/>
      <c r="AZ77" s="211"/>
      <c r="BA77" s="211"/>
      <c r="BB77" s="212" t="s">
        <v>85</v>
      </c>
      <c r="BC77" s="212"/>
      <c r="BD77" s="212"/>
      <c r="BE77" s="212"/>
      <c r="BF77" s="212" t="s">
        <v>86</v>
      </c>
      <c r="BG77" s="212"/>
      <c r="BH77" s="212"/>
      <c r="BI77" s="212"/>
    </row>
    <row r="78" spans="32:61" ht="20.25" customHeight="1">
      <c r="AX78" s="211" t="s">
        <v>40</v>
      </c>
      <c r="AY78" s="211"/>
      <c r="AZ78" s="211"/>
      <c r="BA78" s="211"/>
      <c r="BB78" s="212" t="s">
        <v>87</v>
      </c>
      <c r="BC78" s="212"/>
      <c r="BD78" s="212"/>
      <c r="BE78" s="212"/>
      <c r="BF78" s="212" t="s">
        <v>88</v>
      </c>
      <c r="BG78" s="212"/>
      <c r="BH78" s="212"/>
      <c r="BI78" s="212"/>
    </row>
    <row r="79" spans="32:61" ht="20.25" customHeight="1">
      <c r="AX79" s="211" t="s">
        <v>40</v>
      </c>
      <c r="AY79" s="211"/>
      <c r="AZ79" s="211"/>
      <c r="BA79" s="211"/>
      <c r="BB79" s="212" t="s">
        <v>89</v>
      </c>
      <c r="BC79" s="212"/>
      <c r="BD79" s="212"/>
      <c r="BE79" s="212"/>
      <c r="BF79" s="212" t="s">
        <v>90</v>
      </c>
      <c r="BG79" s="212"/>
      <c r="BH79" s="212"/>
      <c r="BI79" s="212"/>
    </row>
    <row r="80" spans="32:61" ht="20.25" customHeight="1">
      <c r="AX80" s="211" t="s">
        <v>41</v>
      </c>
      <c r="AY80" s="211"/>
      <c r="AZ80" s="211"/>
      <c r="BA80" s="211"/>
      <c r="BB80" s="212" t="s">
        <v>91</v>
      </c>
      <c r="BC80" s="212"/>
      <c r="BD80" s="212"/>
      <c r="BE80" s="212"/>
      <c r="BF80" s="212" t="s">
        <v>92</v>
      </c>
      <c r="BG80" s="212"/>
      <c r="BH80" s="212"/>
      <c r="BI80" s="212"/>
    </row>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sheetData>
  <sheetProtection algorithmName="SHA-512" hashValue="n6YENFHf8X5vmh/MGCEs/re/m+w21AxI1Eki/z5Wn0ZtKAEbHy4We56ZscOcbTl/jDpixtJGmMHeRwiIODSX5A==" saltValue="pzU1sVAOaPx/Zhxp89g2sw==" spinCount="100000" sheet="1" objects="1" scenarios="1"/>
  <mergeCells count="202">
    <mergeCell ref="AX80:BA80"/>
    <mergeCell ref="BB80:BE80"/>
    <mergeCell ref="BF80:BI80"/>
    <mergeCell ref="AF75:AS75"/>
    <mergeCell ref="AX75:BA75"/>
    <mergeCell ref="BB75:BE75"/>
    <mergeCell ref="BF75:BI75"/>
    <mergeCell ref="AF61:BI61"/>
    <mergeCell ref="AF62:BI62"/>
    <mergeCell ref="AF63:AS63"/>
    <mergeCell ref="AF64:AS64"/>
    <mergeCell ref="AV65:AV66"/>
    <mergeCell ref="AF66:AS66"/>
    <mergeCell ref="AF65:AU65"/>
    <mergeCell ref="AX78:BA78"/>
    <mergeCell ref="BB78:BE78"/>
    <mergeCell ref="BF78:BI78"/>
    <mergeCell ref="AX79:BA79"/>
    <mergeCell ref="BB79:BE79"/>
    <mergeCell ref="BF79:BI79"/>
    <mergeCell ref="AF76:AS76"/>
    <mergeCell ref="AX76:BA76"/>
    <mergeCell ref="BB76:BE76"/>
    <mergeCell ref="BF76:BI76"/>
    <mergeCell ref="AF77:AS77"/>
    <mergeCell ref="AX77:BA77"/>
    <mergeCell ref="BB77:BE77"/>
    <mergeCell ref="BF77:BI77"/>
    <mergeCell ref="AF67:AS67"/>
    <mergeCell ref="AO68:BI68"/>
    <mergeCell ref="AF71:BI71"/>
    <mergeCell ref="AF72:BI72"/>
    <mergeCell ref="AF74:BI74"/>
    <mergeCell ref="AF60:BI60"/>
    <mergeCell ref="AF47:BI47"/>
    <mergeCell ref="AF49:AJ49"/>
    <mergeCell ref="AL49:BF49"/>
    <mergeCell ref="AF50:AJ50"/>
    <mergeCell ref="AL50:BI50"/>
    <mergeCell ref="AF51:AJ51"/>
    <mergeCell ref="AL51:BI51"/>
    <mergeCell ref="AF59:BI59"/>
    <mergeCell ref="AF54:AJ54"/>
    <mergeCell ref="AK54:BI54"/>
    <mergeCell ref="AF56:BI57"/>
    <mergeCell ref="AF53:AJ53"/>
    <mergeCell ref="AK53:BI53"/>
    <mergeCell ref="BC45:BH46"/>
    <mergeCell ref="BI45:BI46"/>
    <mergeCell ref="A38:AD38"/>
    <mergeCell ref="AF38:BI38"/>
    <mergeCell ref="A39:AD39"/>
    <mergeCell ref="AF39:BI39"/>
    <mergeCell ref="A40:AD40"/>
    <mergeCell ref="AF40:BI40"/>
    <mergeCell ref="A44:AD44"/>
    <mergeCell ref="AF44:BI44"/>
    <mergeCell ref="A43:AD43"/>
    <mergeCell ref="AF43:BI43"/>
    <mergeCell ref="A36:AD36"/>
    <mergeCell ref="AF36:BI36"/>
    <mergeCell ref="A37:AD37"/>
    <mergeCell ref="AF37:BI37"/>
    <mergeCell ref="A33:AD33"/>
    <mergeCell ref="AF33:BI33"/>
    <mergeCell ref="A34:AD34"/>
    <mergeCell ref="AF34:BI34"/>
    <mergeCell ref="A35:AD35"/>
    <mergeCell ref="AF35:BI35"/>
    <mergeCell ref="U25:Y25"/>
    <mergeCell ref="Z25:AD25"/>
    <mergeCell ref="AZ25:BD25"/>
    <mergeCell ref="BE25:BI25"/>
    <mergeCell ref="A25:D25"/>
    <mergeCell ref="E25:T25"/>
    <mergeCell ref="AF25:AI25"/>
    <mergeCell ref="AJ25:AY25"/>
    <mergeCell ref="A26:D27"/>
    <mergeCell ref="E26:J27"/>
    <mergeCell ref="K26:M27"/>
    <mergeCell ref="N26:T27"/>
    <mergeCell ref="AZ26:BD26"/>
    <mergeCell ref="AZ27:BD27"/>
    <mergeCell ref="U26:Y26"/>
    <mergeCell ref="Z26:AB26"/>
    <mergeCell ref="AC26:AD26"/>
    <mergeCell ref="U27:Y27"/>
    <mergeCell ref="Z27:AB27"/>
    <mergeCell ref="AC27:AD27"/>
    <mergeCell ref="AF26:AI27"/>
    <mergeCell ref="A31:AD31"/>
    <mergeCell ref="A32:AD32"/>
    <mergeCell ref="BH26:BI26"/>
    <mergeCell ref="BE27:BG27"/>
    <mergeCell ref="BH27:BI27"/>
    <mergeCell ref="AF28:AI28"/>
    <mergeCell ref="AJ28:AQ28"/>
    <mergeCell ref="A28:D28"/>
    <mergeCell ref="E28:L28"/>
    <mergeCell ref="BE26:BG26"/>
    <mergeCell ref="A30:AD30"/>
    <mergeCell ref="AF30:BI30"/>
    <mergeCell ref="AS28:AX28"/>
    <mergeCell ref="N28:S28"/>
    <mergeCell ref="U28:Y28"/>
    <mergeCell ref="Z28:AD28"/>
    <mergeCell ref="AZ28:BD28"/>
    <mergeCell ref="AJ26:AO27"/>
    <mergeCell ref="A29:D29"/>
    <mergeCell ref="AF29:AI29"/>
    <mergeCell ref="BE28:BI28"/>
    <mergeCell ref="AF31:BI31"/>
    <mergeCell ref="AF32:BI32"/>
    <mergeCell ref="AZ17:BC17"/>
    <mergeCell ref="BD17:BI17"/>
    <mergeCell ref="A13:D13"/>
    <mergeCell ref="E13:AD13"/>
    <mergeCell ref="AF13:AI13"/>
    <mergeCell ref="AF3:AN4"/>
    <mergeCell ref="AF15:AI16"/>
    <mergeCell ref="BB23:BH23"/>
    <mergeCell ref="A24:D24"/>
    <mergeCell ref="AF24:AI24"/>
    <mergeCell ref="A21:AD21"/>
    <mergeCell ref="AF21:BI21"/>
    <mergeCell ref="A23:D23"/>
    <mergeCell ref="E23:O23"/>
    <mergeCell ref="P23:U23"/>
    <mergeCell ref="W23:AC23"/>
    <mergeCell ref="AF23:AI23"/>
    <mergeCell ref="AJ23:AT23"/>
    <mergeCell ref="AJ24:AY24"/>
    <mergeCell ref="AZ24:BD24"/>
    <mergeCell ref="BE24:BI24"/>
    <mergeCell ref="A18:D20"/>
    <mergeCell ref="E18:AD18"/>
    <mergeCell ref="AF18:AI20"/>
    <mergeCell ref="AZ15:BC15"/>
    <mergeCell ref="A14:D14"/>
    <mergeCell ref="E14:T14"/>
    <mergeCell ref="U14:X14"/>
    <mergeCell ref="Y14:AD14"/>
    <mergeCell ref="AF14:AI14"/>
    <mergeCell ref="AJ14:AY14"/>
    <mergeCell ref="B8:AC10"/>
    <mergeCell ref="AG8:BH10"/>
    <mergeCell ref="A12:D12"/>
    <mergeCell ref="AF12:AI12"/>
    <mergeCell ref="AJ12:AY12"/>
    <mergeCell ref="AZ12:BC12"/>
    <mergeCell ref="BD12:BI12"/>
    <mergeCell ref="E12:T12"/>
    <mergeCell ref="U12:X12"/>
    <mergeCell ref="Y12:AD12"/>
    <mergeCell ref="A1:C2"/>
    <mergeCell ref="D1:I2"/>
    <mergeCell ref="AF1:AH2"/>
    <mergeCell ref="AS26:AY27"/>
    <mergeCell ref="AP26:AR27"/>
    <mergeCell ref="Z24:AD24"/>
    <mergeCell ref="AA1:AC1"/>
    <mergeCell ref="R17:T17"/>
    <mergeCell ref="AJ15:AY16"/>
    <mergeCell ref="AJ17:AU17"/>
    <mergeCell ref="AJ18:BI18"/>
    <mergeCell ref="E19:AD20"/>
    <mergeCell ref="AJ19:BI20"/>
    <mergeCell ref="U24:Y24"/>
    <mergeCell ref="AU23:AZ23"/>
    <mergeCell ref="E24:T24"/>
    <mergeCell ref="AI1:AO2"/>
    <mergeCell ref="AX17:AY17"/>
    <mergeCell ref="AW1:AZ1"/>
    <mergeCell ref="AJ13:BI13"/>
    <mergeCell ref="BD15:BI15"/>
    <mergeCell ref="U16:X16"/>
    <mergeCell ref="Y16:AD16"/>
    <mergeCell ref="AZ16:BC16"/>
    <mergeCell ref="BG1:BI1"/>
    <mergeCell ref="Q1:T1"/>
    <mergeCell ref="AF5:AL7"/>
    <mergeCell ref="Y15:AD15"/>
    <mergeCell ref="AE15:AE16"/>
    <mergeCell ref="A3:I4"/>
    <mergeCell ref="A5:G7"/>
    <mergeCell ref="AF17:AI17"/>
    <mergeCell ref="E29:N29"/>
    <mergeCell ref="O29:R29"/>
    <mergeCell ref="S29:AD29"/>
    <mergeCell ref="AJ29:AS29"/>
    <mergeCell ref="AT29:AW29"/>
    <mergeCell ref="AX29:BI29"/>
    <mergeCell ref="BD16:BI16"/>
    <mergeCell ref="A17:D17"/>
    <mergeCell ref="E17:P17"/>
    <mergeCell ref="U17:X17"/>
    <mergeCell ref="Y17:AD17"/>
    <mergeCell ref="AZ14:BC14"/>
    <mergeCell ref="BD14:BI14"/>
    <mergeCell ref="A15:D16"/>
    <mergeCell ref="E15:T16"/>
    <mergeCell ref="U15:X15"/>
  </mergeCells>
  <phoneticPr fontId="1"/>
  <conditionalFormatting sqref="D1:I2">
    <cfRule type="cellIs" dxfId="30" priority="5" operator="equal">
      <formula>""</formula>
    </cfRule>
  </conditionalFormatting>
  <conditionalFormatting sqref="E29">
    <cfRule type="cellIs" dxfId="29" priority="2" operator="equal">
      <formula>""</formula>
    </cfRule>
  </conditionalFormatting>
  <conditionalFormatting sqref="S29:AD29">
    <cfRule type="cellIs" dxfId="28" priority="1" operator="equal">
      <formula>""</formula>
    </cfRule>
  </conditionalFormatting>
  <conditionalFormatting sqref="AI1">
    <cfRule type="cellIs" dxfId="27" priority="6" operator="equal">
      <formula>""</formula>
    </cfRule>
  </conditionalFormatting>
  <conditionalFormatting sqref="AJ12">
    <cfRule type="cellIs" dxfId="26" priority="19" operator="equal">
      <formula>""</formula>
    </cfRule>
  </conditionalFormatting>
  <conditionalFormatting sqref="AJ12:AJ13">
    <cfRule type="cellIs" dxfId="25" priority="20" operator="equal">
      <formula>"選択してください⇘"</formula>
    </cfRule>
  </conditionalFormatting>
  <conditionalFormatting sqref="AL49">
    <cfRule type="cellIs" dxfId="24" priority="9" operator="equal">
      <formula>"選択してください⇘"</formula>
    </cfRule>
  </conditionalFormatting>
  <conditionalFormatting sqref="BA45">
    <cfRule type="cellIs" dxfId="23" priority="8" operator="equal">
      <formula>選択してください⇘</formula>
    </cfRule>
  </conditionalFormatting>
  <dataValidations count="8">
    <dataValidation type="whole" allowBlank="1" showInputMessage="1" showErrorMessage="1" sqref="Z26:AB27 BE26:BG27" xr:uid="{91F582D9-0ECE-4166-80B3-011F1A453C62}">
      <formula1>1</formula1>
      <formula2>999999999</formula2>
    </dataValidation>
    <dataValidation type="textLength" imeMode="disabled" allowBlank="1" showInputMessage="1" showErrorMessage="1" sqref="AJ29 E29" xr:uid="{C21D3CA5-216D-4B52-A082-1752BE359B08}">
      <formula1>9</formula1>
      <formula2>13</formula2>
    </dataValidation>
    <dataValidation type="whole" imeMode="disabled" allowBlank="1" showInputMessage="1" showErrorMessage="1" sqref="BE25:BI25" xr:uid="{891BF370-AF5B-4DD8-8563-AD8A3176B542}">
      <formula1>1</formula1>
      <formula2>3000</formula2>
    </dataValidation>
    <dataValidation type="whole" imeMode="disabled" allowBlank="1" showInputMessage="1" showErrorMessage="1" sqref="BB23:BH24" xr:uid="{0B5D3AF9-ED86-4822-84EF-93101EEF4E3E}">
      <formula1>10000000</formula1>
      <formula2>99999999</formula2>
    </dataValidation>
    <dataValidation type="list" allowBlank="1" showInputMessage="1" showErrorMessage="1" sqref="Y12:AD12" xr:uid="{E1AADFEE-9489-49CB-8F45-579A086D4CEE}">
      <formula1>$BU$12:$BU$16</formula1>
    </dataValidation>
    <dataValidation imeMode="hiragana" allowBlank="1" showInputMessage="1" showErrorMessage="1" sqref="AZ14:AZ15 AJ15 AJ28 AJ25:AY25 E28 AJ13:BI13 AJ24 AZ24:BI24 U15" xr:uid="{8F6EFE8E-1C6C-4C5B-97FC-CC4185713946}"/>
    <dataValidation imeMode="disabled" allowBlank="1" showInputMessage="1" showErrorMessage="1" sqref="AL49:BF49 AJ12 E12 AJ17:AJ20 AJ22:AJ24" xr:uid="{205BFE04-3C89-40D9-A805-5A4DFF23D00C}"/>
    <dataValidation imeMode="fullKatakana" allowBlank="1" showInputMessage="1" showErrorMessage="1" sqref="AJ14 AS28 N28 AT29 O29" xr:uid="{D63111B7-E543-4B6E-A70B-1AA3675F7FEA}"/>
  </dataValidations>
  <printOptions horizontalCentered="1" verticalCentered="1"/>
  <pageMargins left="0.9055118110236221" right="0.19685039370078741" top="0.39370078740157483" bottom="0.19685039370078741" header="0.19685039370078741" footer="0.19685039370078741"/>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0529-A616-4BBB-A78A-4D4107DE942A}">
  <sheetPr>
    <tabColor rgb="FFFFC000"/>
  </sheetPr>
  <dimension ref="A4:AA45"/>
  <sheetViews>
    <sheetView workbookViewId="0">
      <selection activeCell="A6" sqref="A6"/>
    </sheetView>
  </sheetViews>
  <sheetFormatPr defaultRowHeight="13.5"/>
  <cols>
    <col min="1" max="1" width="5.125" customWidth="1"/>
    <col min="4" max="4" width="8.125" customWidth="1"/>
    <col min="5" max="5" width="5.875" customWidth="1"/>
    <col min="6" max="6" width="7.625" customWidth="1"/>
    <col min="7" max="7" width="6.5" customWidth="1"/>
    <col min="8" max="8" width="7.625" customWidth="1"/>
    <col min="9" max="9" width="6.5" customWidth="1"/>
    <col min="10" max="10" width="7.625" customWidth="1"/>
    <col min="11" max="11" width="7.125" customWidth="1"/>
    <col min="12" max="12" width="2.625" style="5" customWidth="1"/>
    <col min="13" max="13" width="7.625" customWidth="1"/>
    <col min="14" max="14" width="5.75" customWidth="1"/>
    <col min="15" max="15" width="5.125" customWidth="1"/>
    <col min="22" max="22" width="13.125" customWidth="1"/>
    <col min="23" max="27" width="13.125" hidden="1" customWidth="1"/>
    <col min="28" max="28" width="13.125" customWidth="1"/>
  </cols>
  <sheetData>
    <row r="4" spans="1:27" ht="19.5" customHeight="1"/>
    <row r="5" spans="1:27" ht="21.75" customHeight="1">
      <c r="A5" s="25"/>
      <c r="B5" s="26"/>
      <c r="C5" s="26"/>
      <c r="D5" s="450"/>
      <c r="E5" s="450"/>
      <c r="F5" s="450"/>
      <c r="G5" s="450"/>
      <c r="H5" s="450"/>
      <c r="I5" s="450"/>
      <c r="J5" s="450"/>
      <c r="K5" s="26"/>
      <c r="L5" s="28"/>
      <c r="M5" s="26"/>
      <c r="N5" s="26"/>
      <c r="O5" s="29"/>
    </row>
    <row r="6" spans="1:27" ht="21.75" customHeight="1">
      <c r="A6" s="25"/>
      <c r="B6" s="26"/>
      <c r="C6" s="26"/>
      <c r="D6" s="27"/>
      <c r="E6" s="27"/>
      <c r="F6" s="27"/>
      <c r="G6" s="27"/>
      <c r="H6" s="27"/>
      <c r="I6" s="27"/>
      <c r="J6" s="27"/>
      <c r="K6" s="26"/>
      <c r="L6" s="28"/>
      <c r="M6" s="26"/>
      <c r="N6" s="26"/>
      <c r="O6" s="29"/>
    </row>
    <row r="7" spans="1:27" ht="33.75" customHeight="1">
      <c r="A7" s="451" t="s">
        <v>107</v>
      </c>
      <c r="B7" s="451"/>
      <c r="C7" s="451"/>
      <c r="D7" s="451"/>
      <c r="E7" s="451"/>
      <c r="F7" s="451"/>
      <c r="G7" s="451"/>
      <c r="H7" s="451"/>
      <c r="I7" s="26"/>
      <c r="J7" s="452"/>
      <c r="K7" s="452"/>
      <c r="L7" s="452"/>
      <c r="M7" s="452"/>
      <c r="N7" s="452"/>
      <c r="O7" s="29"/>
    </row>
    <row r="8" spans="1:27" ht="23.25" customHeight="1">
      <c r="A8" s="30"/>
      <c r="B8" s="30"/>
      <c r="C8" s="30"/>
      <c r="D8" s="30"/>
      <c r="E8" s="30"/>
      <c r="F8" s="30"/>
      <c r="G8" s="30"/>
      <c r="H8" s="30"/>
      <c r="I8" s="30"/>
      <c r="J8" s="452"/>
      <c r="K8" s="452"/>
      <c r="L8" s="452"/>
      <c r="M8" s="452"/>
      <c r="N8" s="452"/>
      <c r="O8" s="30"/>
    </row>
    <row r="9" spans="1:27" ht="42">
      <c r="A9" s="25"/>
      <c r="B9" s="453" t="s">
        <v>108</v>
      </c>
      <c r="C9" s="453"/>
      <c r="D9" s="453"/>
      <c r="E9" s="453"/>
      <c r="F9" s="453"/>
      <c r="G9" s="453"/>
      <c r="H9" s="453"/>
      <c r="I9" s="453"/>
      <c r="J9" s="453"/>
      <c r="K9" s="453"/>
      <c r="L9" s="453"/>
      <c r="M9" s="453"/>
      <c r="N9" s="453"/>
      <c r="O9" s="29"/>
    </row>
    <row r="10" spans="1:27" ht="9.75" customHeight="1">
      <c r="B10" s="449"/>
      <c r="C10" s="449"/>
      <c r="D10" s="449"/>
      <c r="E10" s="449"/>
      <c r="F10" s="449"/>
      <c r="G10" s="449"/>
      <c r="H10" s="449"/>
      <c r="I10" s="449"/>
      <c r="J10" s="449"/>
      <c r="K10" s="449"/>
      <c r="L10" s="449"/>
      <c r="M10" s="449"/>
      <c r="N10" s="449"/>
    </row>
    <row r="11" spans="1:27" ht="25.5" customHeight="1">
      <c r="B11" s="456" t="s">
        <v>109</v>
      </c>
      <c r="C11" s="456"/>
      <c r="D11" s="457"/>
      <c r="E11" s="457"/>
      <c r="F11" s="457"/>
      <c r="G11" s="457"/>
      <c r="H11" s="457"/>
      <c r="I11" s="457"/>
      <c r="J11" s="457"/>
      <c r="K11" s="457"/>
      <c r="L11" s="457"/>
      <c r="M11" s="457"/>
      <c r="N11" s="457"/>
      <c r="W11" t="s">
        <v>110</v>
      </c>
      <c r="Y11" s="5" t="s">
        <v>77</v>
      </c>
      <c r="Z11" s="5"/>
      <c r="AA11" s="5"/>
    </row>
    <row r="12" spans="1:27" ht="25.5" customHeight="1">
      <c r="B12" s="456"/>
      <c r="C12" s="456"/>
      <c r="D12" s="457"/>
      <c r="E12" s="457"/>
      <c r="F12" s="457"/>
      <c r="G12" s="457"/>
      <c r="H12" s="457"/>
      <c r="I12" s="457"/>
      <c r="J12" s="457"/>
      <c r="K12" s="457"/>
      <c r="L12" s="457"/>
      <c r="M12" s="457"/>
      <c r="N12" s="457"/>
      <c r="W12" t="s">
        <v>111</v>
      </c>
      <c r="Y12" s="5"/>
      <c r="Z12" s="5"/>
      <c r="AA12" s="5" t="s">
        <v>112</v>
      </c>
    </row>
    <row r="13" spans="1:27" ht="25.5" customHeight="1">
      <c r="B13" s="456" t="s">
        <v>113</v>
      </c>
      <c r="C13" s="456"/>
      <c r="D13" s="458"/>
      <c r="E13" s="459"/>
      <c r="F13" s="459"/>
      <c r="G13" s="459"/>
      <c r="H13" s="459"/>
      <c r="I13" s="459"/>
      <c r="J13" s="459"/>
      <c r="K13" s="459"/>
      <c r="L13" s="459"/>
      <c r="M13" s="459"/>
      <c r="N13" s="460"/>
      <c r="W13" t="s">
        <v>114</v>
      </c>
      <c r="Y13" s="23">
        <v>46116</v>
      </c>
      <c r="Z13" s="5" t="str">
        <f>DBCS(TEXT(Y13,"ggge年m月"))</f>
        <v>令和８年４月</v>
      </c>
      <c r="AA13" s="5" t="s">
        <v>195</v>
      </c>
    </row>
    <row r="14" spans="1:27" ht="25.5" customHeight="1">
      <c r="B14" s="456"/>
      <c r="C14" s="456"/>
      <c r="D14" s="461"/>
      <c r="E14" s="462"/>
      <c r="F14" s="462"/>
      <c r="G14" s="462"/>
      <c r="H14" s="462"/>
      <c r="I14" s="462"/>
      <c r="J14" s="462"/>
      <c r="K14" s="462"/>
      <c r="L14" s="462"/>
      <c r="M14" s="462"/>
      <c r="N14" s="463"/>
      <c r="W14" t="s">
        <v>115</v>
      </c>
      <c r="Y14" s="23">
        <v>46146</v>
      </c>
      <c r="Z14" s="5" t="str">
        <f t="shared" ref="Z14:Z23" si="0">DBCS(TEXT(Y14,"ggge年m月"))</f>
        <v>令和８年５月</v>
      </c>
      <c r="AA14" s="5" t="s">
        <v>196</v>
      </c>
    </row>
    <row r="15" spans="1:27" ht="25.5" customHeight="1">
      <c r="B15" s="464" t="s">
        <v>116</v>
      </c>
      <c r="C15" s="465"/>
      <c r="D15" s="468" t="s">
        <v>112</v>
      </c>
      <c r="E15" s="469"/>
      <c r="F15" s="469"/>
      <c r="G15" s="469"/>
      <c r="H15" s="469"/>
      <c r="I15" s="470"/>
      <c r="J15" s="474" t="s">
        <v>117</v>
      </c>
      <c r="K15" s="476" t="s">
        <v>110</v>
      </c>
      <c r="L15" s="476"/>
      <c r="M15" s="476"/>
      <c r="N15" s="477"/>
      <c r="Y15" s="23">
        <v>46177</v>
      </c>
      <c r="Z15" s="5" t="str">
        <f t="shared" si="0"/>
        <v>令和８年６月</v>
      </c>
      <c r="AA15" s="5" t="s">
        <v>197</v>
      </c>
    </row>
    <row r="16" spans="1:27" ht="25.5" customHeight="1">
      <c r="B16" s="466"/>
      <c r="C16" s="467"/>
      <c r="D16" s="471"/>
      <c r="E16" s="472"/>
      <c r="F16" s="472"/>
      <c r="G16" s="472"/>
      <c r="H16" s="472"/>
      <c r="I16" s="473"/>
      <c r="J16" s="475"/>
      <c r="K16" s="478"/>
      <c r="L16" s="478"/>
      <c r="M16" s="478"/>
      <c r="N16" s="479"/>
      <c r="W16" t="s">
        <v>118</v>
      </c>
      <c r="Y16" s="23">
        <v>46207</v>
      </c>
      <c r="Z16" s="5" t="str">
        <f t="shared" si="0"/>
        <v>令和８年７月</v>
      </c>
      <c r="AA16" s="5" t="s">
        <v>198</v>
      </c>
    </row>
    <row r="17" spans="1:27" ht="11.25" customHeight="1">
      <c r="B17" s="31"/>
      <c r="C17" s="31"/>
      <c r="D17" s="31"/>
      <c r="E17" s="31"/>
      <c r="F17" s="31"/>
      <c r="G17" s="31"/>
      <c r="H17" s="31"/>
      <c r="I17" s="31"/>
      <c r="J17" s="31"/>
      <c r="K17" s="31"/>
      <c r="L17" s="32"/>
      <c r="M17" s="31"/>
      <c r="N17" s="31"/>
      <c r="Y17" s="23">
        <v>46238</v>
      </c>
      <c r="Z17" s="5" t="str">
        <f t="shared" si="0"/>
        <v>令和８年８月</v>
      </c>
      <c r="AA17" s="5" t="s">
        <v>199</v>
      </c>
    </row>
    <row r="18" spans="1:27" ht="23.25" customHeight="1">
      <c r="B18" s="480" t="s">
        <v>119</v>
      </c>
      <c r="C18" s="480"/>
      <c r="D18" s="480"/>
      <c r="E18" s="480"/>
      <c r="F18" s="480"/>
      <c r="G18" s="480"/>
      <c r="H18" s="480"/>
      <c r="I18" s="480"/>
      <c r="J18" s="480"/>
      <c r="K18" s="480"/>
      <c r="L18" s="480"/>
      <c r="M18" s="480"/>
      <c r="N18" s="480"/>
      <c r="Y18" s="23">
        <v>46269</v>
      </c>
      <c r="Z18" s="5" t="str">
        <f t="shared" si="0"/>
        <v>令和８年９月</v>
      </c>
      <c r="AA18" s="5" t="s">
        <v>200</v>
      </c>
    </row>
    <row r="19" spans="1:27" ht="12.75" customHeight="1">
      <c r="B19" s="33"/>
      <c r="Y19" s="23">
        <v>46299</v>
      </c>
      <c r="Z19" s="5" t="str">
        <f t="shared" si="0"/>
        <v>令和８年１０月</v>
      </c>
      <c r="AA19" s="5" t="s">
        <v>201</v>
      </c>
    </row>
    <row r="20" spans="1:27" ht="27" customHeight="1">
      <c r="B20" s="34"/>
      <c r="C20" s="481" t="s">
        <v>120</v>
      </c>
      <c r="D20" s="481"/>
      <c r="E20" s="481"/>
      <c r="F20" s="481"/>
      <c r="G20" s="481"/>
      <c r="H20" s="481"/>
      <c r="I20" s="481"/>
      <c r="J20" s="481"/>
      <c r="K20" s="481"/>
      <c r="L20" s="481"/>
      <c r="M20" s="481"/>
      <c r="N20" s="481"/>
      <c r="Y20" s="23">
        <v>46330</v>
      </c>
      <c r="Z20" s="5" t="str">
        <f t="shared" si="0"/>
        <v>令和８年１１月</v>
      </c>
      <c r="AA20" s="5" t="s">
        <v>202</v>
      </c>
    </row>
    <row r="21" spans="1:27" ht="27" customHeight="1">
      <c r="B21" s="34"/>
      <c r="C21" s="481" t="s">
        <v>121</v>
      </c>
      <c r="D21" s="481"/>
      <c r="E21" s="481"/>
      <c r="F21" s="481"/>
      <c r="G21" s="481"/>
      <c r="H21" s="481"/>
      <c r="I21" s="481"/>
      <c r="J21" s="481"/>
      <c r="K21" s="481"/>
      <c r="L21" s="481"/>
      <c r="M21" s="481"/>
      <c r="N21" s="481"/>
      <c r="Y21" s="23">
        <v>46360</v>
      </c>
      <c r="Z21" s="5" t="str">
        <f t="shared" si="0"/>
        <v>令和８年１２月</v>
      </c>
      <c r="AA21" s="5" t="s">
        <v>203</v>
      </c>
    </row>
    <row r="22" spans="1:27" ht="27" customHeight="1">
      <c r="B22" s="34"/>
      <c r="C22" s="482" t="s">
        <v>122</v>
      </c>
      <c r="D22" s="483"/>
      <c r="E22" s="484"/>
      <c r="F22" s="484"/>
      <c r="G22" s="484"/>
      <c r="H22" s="484"/>
      <c r="I22" s="484"/>
      <c r="J22" s="484"/>
      <c r="K22" s="484"/>
      <c r="L22" s="484"/>
      <c r="M22" s="484"/>
      <c r="N22" s="35" t="s">
        <v>3</v>
      </c>
      <c r="Y22" s="23">
        <v>46391</v>
      </c>
      <c r="Z22" s="5" t="str">
        <f t="shared" si="0"/>
        <v>令和９年１月</v>
      </c>
      <c r="AA22" s="5" t="s">
        <v>204</v>
      </c>
    </row>
    <row r="23" spans="1:27" ht="10.5" customHeight="1">
      <c r="Y23" s="23">
        <v>46422</v>
      </c>
      <c r="Z23" s="5" t="str">
        <f t="shared" si="0"/>
        <v>令和９年２月</v>
      </c>
      <c r="AA23" s="5" t="s">
        <v>205</v>
      </c>
    </row>
    <row r="24" spans="1:27" ht="10.5" customHeight="1">
      <c r="Y24" s="23">
        <v>46450</v>
      </c>
      <c r="Z24" s="5" t="str">
        <f t="shared" ref="Z24" si="1">DBCS(TEXT(Y24,"ggge年m月"))</f>
        <v>令和９年３月</v>
      </c>
      <c r="AA24" s="5" t="s">
        <v>206</v>
      </c>
    </row>
    <row r="25" spans="1:27" ht="23.25" customHeight="1">
      <c r="B25" s="485" t="s">
        <v>223</v>
      </c>
      <c r="C25" s="485"/>
      <c r="D25" s="485"/>
      <c r="E25" s="485"/>
      <c r="F25" s="485"/>
      <c r="G25" s="485"/>
      <c r="H25" s="485"/>
      <c r="I25" s="485"/>
      <c r="J25" s="485"/>
      <c r="K25" s="485"/>
      <c r="L25" s="485"/>
      <c r="M25" s="485"/>
      <c r="Y25" s="23"/>
      <c r="Z25" s="5"/>
      <c r="AA25" s="5"/>
    </row>
    <row r="26" spans="1:27" ht="5.25" customHeight="1">
      <c r="B26" s="36"/>
      <c r="C26" s="36"/>
      <c r="D26" s="36"/>
      <c r="E26" s="36"/>
      <c r="F26" s="36"/>
      <c r="G26" s="36"/>
      <c r="H26" s="36"/>
      <c r="I26" s="36"/>
      <c r="J26" s="36"/>
      <c r="K26" s="36"/>
      <c r="L26" s="37"/>
      <c r="M26" s="36"/>
      <c r="N26" s="36"/>
    </row>
    <row r="27" spans="1:27">
      <c r="A27" s="454" t="s">
        <v>224</v>
      </c>
      <c r="B27" s="455"/>
      <c r="C27" s="455"/>
      <c r="D27" s="455"/>
      <c r="E27" s="455"/>
      <c r="F27" s="455"/>
      <c r="G27" s="455"/>
      <c r="H27" s="455"/>
      <c r="I27" s="455"/>
      <c r="J27" s="455"/>
      <c r="K27" s="455"/>
      <c r="L27" s="455"/>
      <c r="M27" s="455"/>
      <c r="N27" s="455"/>
    </row>
    <row r="28" spans="1:27">
      <c r="A28" s="455"/>
      <c r="B28" s="455"/>
      <c r="C28" s="455"/>
      <c r="D28" s="455"/>
      <c r="E28" s="455"/>
      <c r="F28" s="455"/>
      <c r="G28" s="455"/>
      <c r="H28" s="455"/>
      <c r="I28" s="455"/>
      <c r="J28" s="455"/>
      <c r="K28" s="455"/>
      <c r="L28" s="455"/>
      <c r="M28" s="455"/>
      <c r="N28" s="455"/>
      <c r="P28" s="38"/>
    </row>
    <row r="29" spans="1:27">
      <c r="A29" s="455"/>
      <c r="B29" s="455"/>
      <c r="C29" s="455"/>
      <c r="D29" s="455"/>
      <c r="E29" s="455"/>
      <c r="F29" s="455"/>
      <c r="G29" s="455"/>
      <c r="H29" s="455"/>
      <c r="I29" s="455"/>
      <c r="J29" s="455"/>
      <c r="K29" s="455"/>
      <c r="L29" s="455"/>
      <c r="M29" s="455"/>
      <c r="N29" s="455"/>
      <c r="Q29" s="38"/>
    </row>
    <row r="30" spans="1:27">
      <c r="A30" s="455"/>
      <c r="B30" s="455"/>
      <c r="C30" s="455"/>
      <c r="D30" s="455"/>
      <c r="E30" s="455"/>
      <c r="F30" s="455"/>
      <c r="G30" s="455"/>
      <c r="H30" s="455"/>
      <c r="I30" s="455"/>
      <c r="J30" s="455"/>
      <c r="K30" s="455"/>
      <c r="L30" s="455"/>
      <c r="M30" s="455"/>
      <c r="N30" s="455"/>
    </row>
    <row r="31" spans="1:27">
      <c r="A31" s="455"/>
      <c r="B31" s="455"/>
      <c r="C31" s="455"/>
      <c r="D31" s="455"/>
      <c r="E31" s="455"/>
      <c r="F31" s="455"/>
      <c r="G31" s="455"/>
      <c r="H31" s="455"/>
      <c r="I31" s="455"/>
      <c r="J31" s="455"/>
      <c r="K31" s="455"/>
      <c r="L31" s="455"/>
      <c r="M31" s="455"/>
      <c r="N31" s="455"/>
    </row>
    <row r="32" spans="1:27">
      <c r="A32" s="455"/>
      <c r="B32" s="455"/>
      <c r="C32" s="455"/>
      <c r="D32" s="455"/>
      <c r="E32" s="455"/>
      <c r="F32" s="455"/>
      <c r="G32" s="455"/>
      <c r="H32" s="455"/>
      <c r="I32" s="455"/>
      <c r="J32" s="455"/>
      <c r="K32" s="455"/>
      <c r="L32" s="455"/>
      <c r="M32" s="455"/>
      <c r="N32" s="455"/>
    </row>
    <row r="33" spans="1:14">
      <c r="A33" s="455"/>
      <c r="B33" s="455"/>
      <c r="C33" s="455"/>
      <c r="D33" s="455"/>
      <c r="E33" s="455"/>
      <c r="F33" s="455"/>
      <c r="G33" s="455"/>
      <c r="H33" s="455"/>
      <c r="I33" s="455"/>
      <c r="J33" s="455"/>
      <c r="K33" s="455"/>
      <c r="L33" s="455"/>
      <c r="M33" s="455"/>
      <c r="N33" s="455"/>
    </row>
    <row r="34" spans="1:14">
      <c r="A34" s="455"/>
      <c r="B34" s="455"/>
      <c r="C34" s="455"/>
      <c r="D34" s="455"/>
      <c r="E34" s="455"/>
      <c r="F34" s="455"/>
      <c r="G34" s="455"/>
      <c r="H34" s="455"/>
      <c r="I34" s="455"/>
      <c r="J34" s="455"/>
      <c r="K34" s="455"/>
      <c r="L34" s="455"/>
      <c r="M34" s="455"/>
      <c r="N34" s="455"/>
    </row>
    <row r="35" spans="1:14">
      <c r="A35" s="455"/>
      <c r="B35" s="455"/>
      <c r="C35" s="455"/>
      <c r="D35" s="455"/>
      <c r="E35" s="455"/>
      <c r="F35" s="455"/>
      <c r="G35" s="455"/>
      <c r="H35" s="455"/>
      <c r="I35" s="455"/>
      <c r="J35" s="455"/>
      <c r="K35" s="455"/>
      <c r="L35" s="455"/>
      <c r="M35" s="455"/>
      <c r="N35" s="455"/>
    </row>
    <row r="36" spans="1:14">
      <c r="A36" s="455"/>
      <c r="B36" s="455"/>
      <c r="C36" s="455"/>
      <c r="D36" s="455"/>
      <c r="E36" s="455"/>
      <c r="F36" s="455"/>
      <c r="G36" s="455"/>
      <c r="H36" s="455"/>
      <c r="I36" s="455"/>
      <c r="J36" s="455"/>
      <c r="K36" s="455"/>
      <c r="L36" s="455"/>
      <c r="M36" s="455"/>
      <c r="N36" s="455"/>
    </row>
    <row r="37" spans="1:14">
      <c r="A37" s="455"/>
      <c r="B37" s="455"/>
      <c r="C37" s="455"/>
      <c r="D37" s="455"/>
      <c r="E37" s="455"/>
      <c r="F37" s="455"/>
      <c r="G37" s="455"/>
      <c r="H37" s="455"/>
      <c r="I37" s="455"/>
      <c r="J37" s="455"/>
      <c r="K37" s="455"/>
      <c r="L37" s="455"/>
      <c r="M37" s="455"/>
      <c r="N37" s="455"/>
    </row>
    <row r="38" spans="1:14">
      <c r="A38" s="455"/>
      <c r="B38" s="455"/>
      <c r="C38" s="455"/>
      <c r="D38" s="455"/>
      <c r="E38" s="455"/>
      <c r="F38" s="455"/>
      <c r="G38" s="455"/>
      <c r="H38" s="455"/>
      <c r="I38" s="455"/>
      <c r="J38" s="455"/>
      <c r="K38" s="455"/>
      <c r="L38" s="455"/>
      <c r="M38" s="455"/>
      <c r="N38" s="455"/>
    </row>
    <row r="39" spans="1:14">
      <c r="A39" s="455"/>
      <c r="B39" s="455"/>
      <c r="C39" s="455"/>
      <c r="D39" s="455"/>
      <c r="E39" s="455"/>
      <c r="F39" s="455"/>
      <c r="G39" s="455"/>
      <c r="H39" s="455"/>
      <c r="I39" s="455"/>
      <c r="J39" s="455"/>
      <c r="K39" s="455"/>
      <c r="L39" s="455"/>
      <c r="M39" s="455"/>
      <c r="N39" s="455"/>
    </row>
    <row r="40" spans="1:14">
      <c r="A40" s="455"/>
      <c r="B40" s="455"/>
      <c r="C40" s="455"/>
      <c r="D40" s="455"/>
      <c r="E40" s="455"/>
      <c r="F40" s="455"/>
      <c r="G40" s="455"/>
      <c r="H40" s="455"/>
      <c r="I40" s="455"/>
      <c r="J40" s="455"/>
      <c r="K40" s="455"/>
      <c r="L40" s="455"/>
      <c r="M40" s="455"/>
      <c r="N40" s="455"/>
    </row>
    <row r="41" spans="1:14">
      <c r="A41" s="455"/>
      <c r="B41" s="455"/>
      <c r="C41" s="455"/>
      <c r="D41" s="455"/>
      <c r="E41" s="455"/>
      <c r="F41" s="455"/>
      <c r="G41" s="455"/>
      <c r="H41" s="455"/>
      <c r="I41" s="455"/>
      <c r="J41" s="455"/>
      <c r="K41" s="455"/>
      <c r="L41" s="455"/>
      <c r="M41" s="455"/>
      <c r="N41" s="455"/>
    </row>
    <row r="42" spans="1:14">
      <c r="A42" s="455"/>
      <c r="B42" s="455"/>
      <c r="C42" s="455"/>
      <c r="D42" s="455"/>
      <c r="E42" s="455"/>
      <c r="F42" s="455"/>
      <c r="G42" s="455"/>
      <c r="H42" s="455"/>
      <c r="I42" s="455"/>
      <c r="J42" s="455"/>
      <c r="K42" s="455"/>
      <c r="L42" s="455"/>
      <c r="M42" s="455"/>
      <c r="N42" s="455"/>
    </row>
    <row r="43" spans="1:14">
      <c r="A43" s="455"/>
      <c r="B43" s="455"/>
      <c r="C43" s="455"/>
      <c r="D43" s="455"/>
      <c r="E43" s="455"/>
      <c r="F43" s="455"/>
      <c r="G43" s="455"/>
      <c r="H43" s="455"/>
      <c r="I43" s="455"/>
      <c r="J43" s="455"/>
      <c r="K43" s="455"/>
      <c r="L43" s="455"/>
      <c r="M43" s="455"/>
      <c r="N43" s="455"/>
    </row>
    <row r="44" spans="1:14">
      <c r="A44" s="455"/>
      <c r="B44" s="455"/>
      <c r="C44" s="455"/>
      <c r="D44" s="455"/>
      <c r="E44" s="455"/>
      <c r="F44" s="455"/>
      <c r="G44" s="455"/>
      <c r="H44" s="455"/>
      <c r="I44" s="455"/>
      <c r="J44" s="455"/>
      <c r="K44" s="455"/>
      <c r="L44" s="455"/>
      <c r="M44" s="455"/>
      <c r="N44" s="455"/>
    </row>
    <row r="45" spans="1:14">
      <c r="A45" s="455"/>
      <c r="B45" s="455"/>
      <c r="C45" s="455"/>
      <c r="D45" s="455"/>
      <c r="E45" s="455"/>
      <c r="F45" s="455"/>
      <c r="G45" s="455"/>
      <c r="H45" s="455"/>
      <c r="I45" s="455"/>
      <c r="J45" s="455"/>
      <c r="K45" s="455"/>
      <c r="L45" s="455"/>
      <c r="M45" s="455"/>
      <c r="N45" s="455"/>
    </row>
  </sheetData>
  <sheetProtection algorithmName="SHA-512" hashValue="rpeBmmfuuqZ4obyUNVxu4Qm7VJcpxReUlXHbuZBkHhl852IJgzDaMNsIqvSl854IAjszbTgqv5JpvW9zvpvLyw==" saltValue="wBkTm0jMe5oAuP0z3lDweg==" spinCount="100000" sheet="1" scenarios="1"/>
  <mergeCells count="21">
    <mergeCell ref="A27:N45"/>
    <mergeCell ref="B11:C12"/>
    <mergeCell ref="D11:N12"/>
    <mergeCell ref="B13:C14"/>
    <mergeCell ref="D13:N14"/>
    <mergeCell ref="B15:C16"/>
    <mergeCell ref="D15:I16"/>
    <mergeCell ref="J15:J16"/>
    <mergeCell ref="K15:N16"/>
    <mergeCell ref="B18:N18"/>
    <mergeCell ref="C20:N20"/>
    <mergeCell ref="C21:N21"/>
    <mergeCell ref="C22:D22"/>
    <mergeCell ref="E22:M22"/>
    <mergeCell ref="B25:M25"/>
    <mergeCell ref="B10:N10"/>
    <mergeCell ref="D5:J5"/>
    <mergeCell ref="A7:H7"/>
    <mergeCell ref="J7:N7"/>
    <mergeCell ref="J8:N8"/>
    <mergeCell ref="B9:N9"/>
  </mergeCells>
  <phoneticPr fontId="1"/>
  <dataValidations count="3">
    <dataValidation type="list" allowBlank="1" showInputMessage="1" showErrorMessage="1" sqref="D15:I16" xr:uid="{64A01F39-936A-4C16-B07C-EEAE05F803C4}">
      <formula1>$AA$12:$AA$24</formula1>
    </dataValidation>
    <dataValidation type="list" allowBlank="1" showInputMessage="1" showErrorMessage="1" sqref="K15:N16" xr:uid="{9EC47113-1063-4917-A818-48413D573F86}">
      <formula1>$W$11:$W$14</formula1>
    </dataValidation>
    <dataValidation imeMode="hiragana" allowBlank="1" showInputMessage="1" showErrorMessage="1" sqref="D11:N14" xr:uid="{43946BC5-AA36-46D7-9C81-2071571499F8}"/>
  </dataValidations>
  <printOptions horizontalCentered="1"/>
  <pageMargins left="0.39370078740157483" right="0.31496062992125984" top="0.78740157480314965" bottom="0.39370078740157483" header="0.31496062992125984" footer="0.31496062992125984"/>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4346" r:id="rId4" name="Check Box 10">
              <controlPr defaultSize="0" autoFill="0" autoLine="0" autoPict="0">
                <anchor moveWithCells="1">
                  <from>
                    <xdr:col>1</xdr:col>
                    <xdr:colOff>247650</xdr:colOff>
                    <xdr:row>19</xdr:row>
                    <xdr:rowOff>0</xdr:rowOff>
                  </from>
                  <to>
                    <xdr:col>1</xdr:col>
                    <xdr:colOff>590550</xdr:colOff>
                    <xdr:row>19</xdr:row>
                    <xdr:rowOff>333375</xdr:rowOff>
                  </to>
                </anchor>
              </controlPr>
            </control>
          </mc:Choice>
        </mc:AlternateContent>
        <mc:AlternateContent xmlns:mc="http://schemas.openxmlformats.org/markup-compatibility/2006">
          <mc:Choice Requires="x14">
            <control shapeId="14347" r:id="rId5" name="Check Box 11">
              <controlPr defaultSize="0" autoFill="0" autoLine="0" autoPict="0">
                <anchor moveWithCells="1">
                  <from>
                    <xdr:col>1</xdr:col>
                    <xdr:colOff>247650</xdr:colOff>
                    <xdr:row>20</xdr:row>
                    <xdr:rowOff>0</xdr:rowOff>
                  </from>
                  <to>
                    <xdr:col>1</xdr:col>
                    <xdr:colOff>590550</xdr:colOff>
                    <xdr:row>20</xdr:row>
                    <xdr:rowOff>333375</xdr:rowOff>
                  </to>
                </anchor>
              </controlPr>
            </control>
          </mc:Choice>
        </mc:AlternateContent>
        <mc:AlternateContent xmlns:mc="http://schemas.openxmlformats.org/markup-compatibility/2006">
          <mc:Choice Requires="x14">
            <control shapeId="14348" r:id="rId6" name="Check Box 12">
              <controlPr defaultSize="0" autoFill="0" autoLine="0" autoPict="0">
                <anchor moveWithCells="1">
                  <from>
                    <xdr:col>1</xdr:col>
                    <xdr:colOff>247650</xdr:colOff>
                    <xdr:row>21</xdr:row>
                    <xdr:rowOff>0</xdr:rowOff>
                  </from>
                  <to>
                    <xdr:col>1</xdr:col>
                    <xdr:colOff>590550</xdr:colOff>
                    <xdr:row>21</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A03B-478D-4BBE-8FA5-3376FE30C6EF}">
  <sheetPr>
    <tabColor rgb="FFFF0000"/>
  </sheetPr>
  <dimension ref="A1:CH135"/>
  <sheetViews>
    <sheetView showZeros="0" tabSelected="1" zoomScale="90" zoomScaleNormal="90" workbookViewId="0">
      <selection activeCell="AO6" sqref="AO6"/>
    </sheetView>
  </sheetViews>
  <sheetFormatPr defaultRowHeight="13.5"/>
  <cols>
    <col min="1" max="5" width="3.125" style="5" customWidth="1"/>
    <col min="6" max="6" width="4" style="5" customWidth="1"/>
    <col min="7" max="21" width="3.125" style="5" customWidth="1"/>
    <col min="22" max="22" width="2.75" style="5" customWidth="1"/>
    <col min="23" max="29" width="3.125" style="5" customWidth="1"/>
    <col min="30" max="30" width="3.375" style="5" customWidth="1"/>
    <col min="31" max="31" width="1.875" style="5" customWidth="1"/>
    <col min="32" max="36" width="3.125" style="5" customWidth="1"/>
    <col min="37" max="37" width="4" style="5" customWidth="1"/>
    <col min="38" max="52" width="3.125" style="5" customWidth="1"/>
    <col min="53" max="53" width="2.75" style="5" customWidth="1"/>
    <col min="54" max="60" width="3.125" style="5" customWidth="1"/>
    <col min="61" max="61" width="3.375" style="5" customWidth="1"/>
    <col min="62" max="71" width="3.125" style="5" customWidth="1"/>
    <col min="72" max="72" width="8.25" style="5" customWidth="1"/>
    <col min="73" max="73" width="13.5" style="5" hidden="1" customWidth="1"/>
    <col min="74" max="74" width="10.875" style="5" hidden="1" customWidth="1"/>
    <col min="75" max="75" width="3.125" style="5" hidden="1" customWidth="1"/>
    <col min="76" max="76" width="5.5" style="5" hidden="1" customWidth="1"/>
    <col min="77" max="78" width="15.375" style="5" hidden="1" customWidth="1"/>
    <col min="79" max="79" width="18.125" style="5" hidden="1" customWidth="1"/>
    <col min="80" max="80" width="11" style="5" hidden="1" customWidth="1"/>
    <col min="81" max="81" width="22" style="5" hidden="1" customWidth="1"/>
    <col min="82" max="82" width="3.125" style="5" hidden="1" customWidth="1"/>
    <col min="83" max="86" width="7.875" style="5" hidden="1" customWidth="1"/>
    <col min="87" max="87" width="10" style="5" customWidth="1"/>
    <col min="88" max="129" width="3.125" style="5" customWidth="1"/>
    <col min="130" max="16384" width="9" style="5"/>
  </cols>
  <sheetData>
    <row r="1" spans="1:86" ht="16.5" customHeight="1">
      <c r="A1" s="165" t="s">
        <v>145</v>
      </c>
      <c r="B1" s="165"/>
      <c r="C1" s="165"/>
      <c r="D1" s="177" t="s">
        <v>149</v>
      </c>
      <c r="E1" s="177"/>
      <c r="F1" s="177"/>
      <c r="G1" s="177"/>
      <c r="H1" s="177"/>
      <c r="I1" s="177"/>
      <c r="Z1" s="162" t="s">
        <v>11</v>
      </c>
      <c r="AA1" s="163"/>
      <c r="AB1" s="163"/>
      <c r="AC1" s="163"/>
      <c r="AD1" s="163"/>
      <c r="AF1" s="165" t="s">
        <v>145</v>
      </c>
      <c r="AG1" s="165"/>
      <c r="AH1" s="165"/>
      <c r="AI1" s="176"/>
      <c r="AJ1" s="176"/>
      <c r="AK1" s="176"/>
      <c r="AL1" s="176"/>
      <c r="AM1" s="176"/>
      <c r="AN1" s="176"/>
      <c r="AW1" s="199" t="s">
        <v>11</v>
      </c>
      <c r="AX1" s="199"/>
      <c r="AY1" s="199"/>
      <c r="AZ1" s="199"/>
      <c r="BA1" s="62"/>
      <c r="BB1" s="62"/>
      <c r="BC1" s="62"/>
      <c r="BD1" s="62"/>
      <c r="BE1" s="62"/>
      <c r="BF1" s="62"/>
      <c r="BG1" s="200" t="s">
        <v>162</v>
      </c>
      <c r="BH1" s="200"/>
      <c r="BI1" s="200"/>
    </row>
    <row r="2" spans="1:86" ht="17.25" customHeight="1">
      <c r="A2" s="165"/>
      <c r="B2" s="165"/>
      <c r="C2" s="165"/>
      <c r="D2" s="177"/>
      <c r="E2" s="177"/>
      <c r="F2" s="177"/>
      <c r="G2" s="177"/>
      <c r="H2" s="177"/>
      <c r="I2" s="177"/>
      <c r="AF2" s="165"/>
      <c r="AG2" s="165"/>
      <c r="AH2" s="165"/>
      <c r="AI2" s="176"/>
      <c r="AJ2" s="176"/>
      <c r="AK2" s="176"/>
      <c r="AL2" s="176"/>
      <c r="AM2" s="176"/>
      <c r="AN2" s="176"/>
    </row>
    <row r="3" spans="1:86" ht="15" customHeight="1">
      <c r="A3" s="201" t="s">
        <v>194</v>
      </c>
      <c r="B3" s="201"/>
      <c r="C3" s="201"/>
      <c r="D3" s="201"/>
      <c r="E3" s="201"/>
      <c r="F3" s="201"/>
      <c r="G3" s="201"/>
      <c r="H3" s="201"/>
      <c r="I3" s="201"/>
      <c r="AF3" s="201" t="s">
        <v>194</v>
      </c>
      <c r="AG3" s="201"/>
      <c r="AH3" s="201"/>
      <c r="AI3" s="201"/>
      <c r="AJ3" s="201"/>
      <c r="AK3" s="201"/>
      <c r="AL3" s="201"/>
      <c r="AM3" s="201"/>
      <c r="AN3" s="201"/>
      <c r="AQ3" s="66"/>
    </row>
    <row r="4" spans="1:86" ht="15" customHeight="1">
      <c r="A4" s="201"/>
      <c r="B4" s="201"/>
      <c r="C4" s="201"/>
      <c r="D4" s="201"/>
      <c r="E4" s="201"/>
      <c r="F4" s="201"/>
      <c r="G4" s="201"/>
      <c r="H4" s="201"/>
      <c r="I4" s="201"/>
      <c r="AF4" s="201"/>
      <c r="AG4" s="201"/>
      <c r="AH4" s="201"/>
      <c r="AI4" s="201"/>
      <c r="AJ4" s="201"/>
      <c r="AK4" s="201"/>
      <c r="AL4" s="201"/>
      <c r="AM4" s="201"/>
      <c r="AN4" s="201"/>
    </row>
    <row r="5" spans="1:86" ht="15" customHeight="1">
      <c r="A5" s="202" t="s">
        <v>207</v>
      </c>
      <c r="B5" s="202"/>
      <c r="C5" s="202"/>
      <c r="D5" s="202"/>
      <c r="E5" s="202"/>
      <c r="F5" s="202"/>
      <c r="G5" s="202"/>
      <c r="N5" s="4"/>
      <c r="O5" s="4"/>
      <c r="P5" s="4"/>
      <c r="Q5" s="4"/>
      <c r="R5" s="4"/>
      <c r="AF5" s="202" t="s">
        <v>207</v>
      </c>
      <c r="AG5" s="202"/>
      <c r="AH5" s="202"/>
      <c r="AI5" s="202"/>
      <c r="AJ5" s="202"/>
      <c r="AK5" s="202"/>
      <c r="AL5" s="202"/>
      <c r="AS5" s="4"/>
      <c r="AT5" s="4"/>
      <c r="AU5" s="4"/>
      <c r="AV5" s="4"/>
      <c r="AW5" s="4"/>
    </row>
    <row r="6" spans="1:86" ht="13.5" customHeight="1">
      <c r="A6" s="202"/>
      <c r="B6" s="202"/>
      <c r="C6" s="202"/>
      <c r="D6" s="202"/>
      <c r="E6" s="202"/>
      <c r="F6" s="202"/>
      <c r="G6" s="202"/>
      <c r="H6" s="45"/>
      <c r="I6" s="45"/>
      <c r="J6" s="45"/>
      <c r="K6" s="45"/>
      <c r="L6" s="45"/>
      <c r="M6" s="45"/>
      <c r="N6" s="45"/>
      <c r="O6" s="45"/>
      <c r="P6" s="45"/>
      <c r="Q6" s="45"/>
      <c r="R6" s="45"/>
      <c r="S6" s="45"/>
      <c r="T6" s="45"/>
      <c r="U6" s="45"/>
      <c r="V6" s="45"/>
      <c r="W6" s="45"/>
      <c r="X6" s="45"/>
      <c r="Y6" s="2"/>
      <c r="Z6" s="2"/>
      <c r="AA6" s="2"/>
      <c r="AB6" s="2"/>
      <c r="AC6" s="2"/>
      <c r="AD6" s="2"/>
      <c r="AF6" s="202"/>
      <c r="AG6" s="202"/>
      <c r="AH6" s="202"/>
      <c r="AI6" s="202"/>
      <c r="AJ6" s="202"/>
      <c r="AK6" s="202"/>
      <c r="AL6" s="202"/>
      <c r="AM6" s="45"/>
      <c r="AN6" s="45"/>
      <c r="AO6" s="45"/>
      <c r="AP6" s="45"/>
      <c r="AQ6" s="45"/>
      <c r="AR6" s="45"/>
      <c r="AS6" s="45"/>
      <c r="AT6" s="45"/>
      <c r="AU6" s="45"/>
      <c r="AV6" s="45"/>
      <c r="AW6" s="45"/>
      <c r="AX6" s="45"/>
      <c r="AY6" s="45"/>
      <c r="AZ6" s="45"/>
      <c r="BA6" s="45"/>
      <c r="BB6" s="45"/>
      <c r="BC6" s="45"/>
      <c r="BD6" s="2"/>
      <c r="BE6" s="2"/>
      <c r="BF6" s="2"/>
      <c r="BG6" s="2"/>
      <c r="BH6" s="2"/>
      <c r="BI6" s="2"/>
      <c r="BN6" s="44"/>
    </row>
    <row r="7" spans="1:86" ht="13.5" customHeight="1">
      <c r="A7" s="202"/>
      <c r="B7" s="202"/>
      <c r="C7" s="202"/>
      <c r="D7" s="202"/>
      <c r="E7" s="202"/>
      <c r="F7" s="202"/>
      <c r="G7" s="202"/>
      <c r="H7" s="45"/>
      <c r="I7" s="45"/>
      <c r="J7" s="45"/>
      <c r="K7" s="45"/>
      <c r="L7" s="45"/>
      <c r="M7" s="45"/>
      <c r="N7" s="45"/>
      <c r="O7" s="45"/>
      <c r="P7" s="45"/>
      <c r="Q7" s="45"/>
      <c r="R7" s="45"/>
      <c r="S7" s="45"/>
      <c r="T7" s="45"/>
      <c r="U7" s="45"/>
      <c r="V7" s="45"/>
      <c r="W7" s="45"/>
      <c r="X7" s="45"/>
      <c r="Y7" s="2"/>
      <c r="Z7" s="2"/>
      <c r="AA7" s="2"/>
      <c r="AB7" s="2"/>
      <c r="AC7" s="2"/>
      <c r="AD7" s="2"/>
      <c r="AF7" s="202"/>
      <c r="AG7" s="202"/>
      <c r="AH7" s="202"/>
      <c r="AI7" s="202"/>
      <c r="AJ7" s="202"/>
      <c r="AK7" s="202"/>
      <c r="AL7" s="202"/>
      <c r="AM7" s="45"/>
      <c r="AN7" s="45"/>
      <c r="AO7" s="45"/>
      <c r="AP7" s="45"/>
      <c r="AQ7" s="45"/>
      <c r="AR7" s="45"/>
      <c r="AS7" s="45"/>
      <c r="AT7" s="45"/>
      <c r="AU7" s="45"/>
      <c r="AV7" s="45"/>
      <c r="AW7" s="45"/>
      <c r="AX7" s="45"/>
      <c r="AY7" s="45"/>
      <c r="AZ7" s="45"/>
      <c r="BA7" s="45"/>
      <c r="BB7" s="45"/>
      <c r="BC7" s="45"/>
      <c r="BD7" s="2"/>
      <c r="BE7" s="2"/>
      <c r="BF7" s="2"/>
      <c r="BG7" s="2"/>
      <c r="BH7" s="2"/>
      <c r="BI7" s="2"/>
    </row>
    <row r="8" spans="1:86" ht="15" customHeight="1">
      <c r="A8" s="1"/>
      <c r="B8" s="164" t="s">
        <v>142</v>
      </c>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2"/>
      <c r="AF8" s="1"/>
      <c r="AG8" s="164" t="s">
        <v>142</v>
      </c>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2"/>
    </row>
    <row r="9" spans="1:86" ht="6" customHeight="1">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2"/>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2"/>
    </row>
    <row r="10" spans="1:86" ht="18.75" customHeight="1">
      <c r="A10" s="3"/>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2"/>
      <c r="AF10" s="3"/>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2"/>
      <c r="BY10" s="5" t="s">
        <v>77</v>
      </c>
      <c r="CA10" s="5" t="s">
        <v>78</v>
      </c>
    </row>
    <row r="11" spans="1:86" ht="4.5" customHeight="1" thickBot="1">
      <c r="A11" s="3"/>
      <c r="B11" s="3"/>
      <c r="C11" s="3"/>
      <c r="D11" s="3"/>
      <c r="E11" s="3"/>
      <c r="F11" s="3"/>
      <c r="G11" s="42"/>
      <c r="H11" s="42"/>
      <c r="I11" s="42"/>
      <c r="J11" s="42"/>
      <c r="K11" s="42"/>
      <c r="L11" s="42"/>
      <c r="M11" s="42"/>
      <c r="N11" s="42"/>
      <c r="O11" s="42"/>
      <c r="P11" s="42"/>
      <c r="Q11" s="42"/>
      <c r="R11" s="42"/>
      <c r="S11" s="42"/>
      <c r="T11" s="42"/>
      <c r="U11" s="42"/>
      <c r="V11" s="42"/>
      <c r="W11" s="42"/>
      <c r="X11" s="2"/>
      <c r="Y11" s="2"/>
      <c r="Z11" s="2"/>
      <c r="AA11" s="2"/>
      <c r="AB11" s="2"/>
      <c r="AC11" s="2"/>
      <c r="AD11" s="2"/>
      <c r="AF11" s="3"/>
      <c r="AG11" s="3"/>
      <c r="AH11" s="3"/>
      <c r="AI11" s="3"/>
      <c r="AJ11" s="3"/>
      <c r="AK11" s="3"/>
      <c r="AL11" s="42"/>
      <c r="AM11" s="42"/>
      <c r="AN11" s="42"/>
      <c r="AO11" s="42"/>
      <c r="AP11" s="42"/>
      <c r="AQ11" s="42"/>
      <c r="AR11" s="42"/>
      <c r="AS11" s="42"/>
      <c r="AT11" s="42"/>
      <c r="AU11" s="42"/>
      <c r="AV11" s="42"/>
      <c r="AW11" s="42"/>
      <c r="AX11" s="42"/>
      <c r="AY11" s="42"/>
      <c r="AZ11" s="42"/>
      <c r="BA11" s="42"/>
      <c r="BB11" s="42"/>
      <c r="BC11" s="2"/>
      <c r="BD11" s="2"/>
      <c r="BE11" s="2"/>
      <c r="BF11" s="2"/>
      <c r="BG11" s="2"/>
      <c r="BH11" s="2"/>
      <c r="BI11" s="2"/>
      <c r="CA11" s="5" t="s">
        <v>79</v>
      </c>
      <c r="CC11" s="5" t="s">
        <v>79</v>
      </c>
      <c r="CE11" s="79" t="s">
        <v>209</v>
      </c>
      <c r="CF11" s="80"/>
      <c r="CG11"/>
      <c r="CH11"/>
    </row>
    <row r="12" spans="1:86" ht="26.25" customHeight="1">
      <c r="A12" s="179" t="s">
        <v>81</v>
      </c>
      <c r="B12" s="180"/>
      <c r="C12" s="180"/>
      <c r="D12" s="180"/>
      <c r="E12" s="206" t="s">
        <v>93</v>
      </c>
      <c r="F12" s="207"/>
      <c r="G12" s="207"/>
      <c r="H12" s="207"/>
      <c r="I12" s="207"/>
      <c r="J12" s="207"/>
      <c r="K12" s="207"/>
      <c r="L12" s="207"/>
      <c r="M12" s="207"/>
      <c r="N12" s="207"/>
      <c r="O12" s="207"/>
      <c r="P12" s="207"/>
      <c r="Q12" s="207"/>
      <c r="R12" s="207"/>
      <c r="S12" s="207"/>
      <c r="T12" s="207"/>
      <c r="U12" s="208" t="s">
        <v>29</v>
      </c>
      <c r="V12" s="208"/>
      <c r="W12" s="208"/>
      <c r="X12" s="208"/>
      <c r="Y12" s="209" t="s">
        <v>14</v>
      </c>
      <c r="Z12" s="209"/>
      <c r="AA12" s="209"/>
      <c r="AB12" s="209"/>
      <c r="AC12" s="209"/>
      <c r="AD12" s="210"/>
      <c r="AF12" s="184" t="s">
        <v>81</v>
      </c>
      <c r="AG12" s="185"/>
      <c r="AH12" s="185"/>
      <c r="AI12" s="186"/>
      <c r="AJ12" s="204" t="s">
        <v>158</v>
      </c>
      <c r="AK12" s="205"/>
      <c r="AL12" s="205"/>
      <c r="AM12" s="205"/>
      <c r="AN12" s="205"/>
      <c r="AO12" s="205"/>
      <c r="AP12" s="205"/>
      <c r="AQ12" s="205"/>
      <c r="AR12" s="205"/>
      <c r="AS12" s="205"/>
      <c r="AT12" s="205"/>
      <c r="AU12" s="205"/>
      <c r="AV12" s="205"/>
      <c r="AW12" s="205"/>
      <c r="AX12" s="205"/>
      <c r="AY12" s="205"/>
      <c r="AZ12" s="203" t="s">
        <v>29</v>
      </c>
      <c r="BA12" s="203"/>
      <c r="BB12" s="203"/>
      <c r="BC12" s="203"/>
      <c r="BD12" s="291" t="s">
        <v>15</v>
      </c>
      <c r="BE12" s="291"/>
      <c r="BF12" s="291"/>
      <c r="BG12" s="291"/>
      <c r="BH12" s="291"/>
      <c r="BI12" s="292"/>
      <c r="BU12" s="5" t="s">
        <v>15</v>
      </c>
      <c r="BV12" s="5" t="s">
        <v>15</v>
      </c>
      <c r="BX12" s="5">
        <v>1</v>
      </c>
      <c r="BY12" s="23">
        <f>CF12</f>
        <v>46118</v>
      </c>
      <c r="BZ12" s="5" t="str">
        <f>DBCS(TEXT(BY12,"ggge年m月d日(aaa)"))</f>
        <v>令和８年４月６日（月）</v>
      </c>
      <c r="CA12" s="5" t="s">
        <v>212</v>
      </c>
      <c r="CB12" s="5" t="s">
        <v>80</v>
      </c>
      <c r="CC12" s="5" t="str">
        <f>CA12&amp;CB12</f>
        <v>令和８年４月６日（月） ～３日間</v>
      </c>
      <c r="CE12" s="81">
        <v>1</v>
      </c>
      <c r="CF12" s="23">
        <v>46118</v>
      </c>
      <c r="CG12" s="82" t="s">
        <v>210</v>
      </c>
      <c r="CH12" s="81"/>
    </row>
    <row r="13" spans="1:86" ht="26.25" customHeight="1">
      <c r="A13" s="187" t="s">
        <v>147</v>
      </c>
      <c r="B13" s="188"/>
      <c r="C13" s="188"/>
      <c r="D13" s="189"/>
      <c r="E13" s="193" t="s">
        <v>140</v>
      </c>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5"/>
      <c r="AF13" s="187" t="s">
        <v>147</v>
      </c>
      <c r="AG13" s="188"/>
      <c r="AH13" s="188"/>
      <c r="AI13" s="189"/>
      <c r="AJ13" s="196"/>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8"/>
      <c r="BU13" s="43" t="s">
        <v>137</v>
      </c>
      <c r="BV13" s="5" t="s">
        <v>24</v>
      </c>
      <c r="BX13" s="5">
        <v>2</v>
      </c>
      <c r="BY13" s="23">
        <f>CF15</f>
        <v>46160</v>
      </c>
      <c r="BZ13" s="5" t="str">
        <f>DBCS(TEXT(BY13,"ggge年m月d日(aaa)"))</f>
        <v>令和８年５月１８日（月）</v>
      </c>
      <c r="CA13" s="5" t="s">
        <v>232</v>
      </c>
      <c r="CB13" s="5" t="s">
        <v>80</v>
      </c>
      <c r="CC13" s="5" t="str">
        <f t="shared" ref="CC13:CC23" si="0">CA13&amp;CB13</f>
        <v>令和８年５月１８日（月） ～３日間</v>
      </c>
      <c r="CE13" s="83"/>
      <c r="CF13" s="84">
        <f>CF12+1</f>
        <v>46119</v>
      </c>
      <c r="CG13" s="85" t="s">
        <v>211</v>
      </c>
      <c r="CH13" s="83"/>
    </row>
    <row r="14" spans="1:86" ht="26.25" customHeight="1">
      <c r="A14" s="166" t="s">
        <v>0</v>
      </c>
      <c r="B14" s="167"/>
      <c r="C14" s="167"/>
      <c r="D14" s="167"/>
      <c r="E14" s="178" t="s">
        <v>59</v>
      </c>
      <c r="F14" s="178"/>
      <c r="G14" s="178"/>
      <c r="H14" s="178"/>
      <c r="I14" s="178"/>
      <c r="J14" s="178"/>
      <c r="K14" s="178"/>
      <c r="L14" s="178"/>
      <c r="M14" s="178"/>
      <c r="N14" s="178"/>
      <c r="O14" s="178"/>
      <c r="P14" s="178"/>
      <c r="Q14" s="178"/>
      <c r="R14" s="178"/>
      <c r="S14" s="178"/>
      <c r="T14" s="178"/>
      <c r="U14" s="181" t="s">
        <v>16</v>
      </c>
      <c r="V14" s="181"/>
      <c r="W14" s="181"/>
      <c r="X14" s="181"/>
      <c r="Y14" s="182" t="s">
        <v>24</v>
      </c>
      <c r="Z14" s="182"/>
      <c r="AA14" s="182"/>
      <c r="AB14" s="182"/>
      <c r="AC14" s="182"/>
      <c r="AD14" s="183"/>
      <c r="AF14" s="187" t="s">
        <v>0</v>
      </c>
      <c r="AG14" s="188"/>
      <c r="AH14" s="188"/>
      <c r="AI14" s="189"/>
      <c r="AJ14" s="190"/>
      <c r="AK14" s="191"/>
      <c r="AL14" s="191"/>
      <c r="AM14" s="191"/>
      <c r="AN14" s="191"/>
      <c r="AO14" s="191"/>
      <c r="AP14" s="191"/>
      <c r="AQ14" s="191"/>
      <c r="AR14" s="191"/>
      <c r="AS14" s="191"/>
      <c r="AT14" s="191"/>
      <c r="AU14" s="191"/>
      <c r="AV14" s="191"/>
      <c r="AW14" s="191"/>
      <c r="AX14" s="191"/>
      <c r="AY14" s="192"/>
      <c r="AZ14" s="289" t="s">
        <v>16</v>
      </c>
      <c r="BA14" s="289"/>
      <c r="BB14" s="289"/>
      <c r="BC14" s="289"/>
      <c r="BD14" s="299" t="s">
        <v>15</v>
      </c>
      <c r="BE14" s="299"/>
      <c r="BF14" s="299"/>
      <c r="BG14" s="299"/>
      <c r="BH14" s="299"/>
      <c r="BI14" s="300"/>
      <c r="BU14" s="43" t="s">
        <v>138</v>
      </c>
      <c r="BV14" s="8" t="s">
        <v>25</v>
      </c>
      <c r="BX14" s="5">
        <v>3</v>
      </c>
      <c r="BY14" s="23">
        <f>CF18</f>
        <v>46188</v>
      </c>
      <c r="BZ14" s="5" t="str">
        <f t="shared" ref="BZ14:BZ23" si="1">DBCS(TEXT(BY14,"ggge年m月d日(aaa)"))</f>
        <v>令和８年６月１５日（月）</v>
      </c>
      <c r="CA14" s="5" t="s">
        <v>233</v>
      </c>
      <c r="CB14" s="5" t="s">
        <v>80</v>
      </c>
      <c r="CC14" s="5" t="str">
        <f t="shared" si="0"/>
        <v>令和８年６月１５日（月） ～３日間</v>
      </c>
      <c r="CE14" s="86"/>
      <c r="CF14" s="87">
        <f>CF12+2</f>
        <v>46120</v>
      </c>
      <c r="CG14" s="88" t="s">
        <v>211</v>
      </c>
      <c r="CH14" s="86"/>
    </row>
    <row r="15" spans="1:86" ht="26.25" customHeight="1">
      <c r="A15" s="166" t="s">
        <v>1</v>
      </c>
      <c r="B15" s="167"/>
      <c r="C15" s="167"/>
      <c r="D15" s="167"/>
      <c r="E15" s="290" t="s">
        <v>60</v>
      </c>
      <c r="F15" s="290"/>
      <c r="G15" s="290"/>
      <c r="H15" s="290"/>
      <c r="I15" s="290"/>
      <c r="J15" s="290"/>
      <c r="K15" s="290"/>
      <c r="L15" s="290"/>
      <c r="M15" s="290"/>
      <c r="N15" s="290"/>
      <c r="O15" s="290"/>
      <c r="P15" s="290"/>
      <c r="Q15" s="290"/>
      <c r="R15" s="290"/>
      <c r="S15" s="290"/>
      <c r="T15" s="290"/>
      <c r="U15" s="169" t="s">
        <v>215</v>
      </c>
      <c r="V15" s="170"/>
      <c r="W15" s="170"/>
      <c r="X15" s="171"/>
      <c r="Y15" s="293" t="s">
        <v>217</v>
      </c>
      <c r="Z15" s="294"/>
      <c r="AA15" s="294"/>
      <c r="AB15" s="294"/>
      <c r="AC15" s="294"/>
      <c r="AD15" s="295"/>
      <c r="AE15" s="172"/>
      <c r="AF15" s="306" t="s">
        <v>1</v>
      </c>
      <c r="AG15" s="307"/>
      <c r="AH15" s="307"/>
      <c r="AI15" s="308"/>
      <c r="AJ15" s="312"/>
      <c r="AK15" s="313"/>
      <c r="AL15" s="313"/>
      <c r="AM15" s="313"/>
      <c r="AN15" s="313"/>
      <c r="AO15" s="313"/>
      <c r="AP15" s="313"/>
      <c r="AQ15" s="313"/>
      <c r="AR15" s="313"/>
      <c r="AS15" s="313"/>
      <c r="AT15" s="313"/>
      <c r="AU15" s="313"/>
      <c r="AV15" s="313"/>
      <c r="AW15" s="313"/>
      <c r="AX15" s="313"/>
      <c r="AY15" s="314"/>
      <c r="AZ15" s="115" t="s">
        <v>222</v>
      </c>
      <c r="BA15" s="115"/>
      <c r="BB15" s="115"/>
      <c r="BC15" s="115"/>
      <c r="BD15" s="93" t="s">
        <v>15</v>
      </c>
      <c r="BE15" s="94"/>
      <c r="BF15" s="94"/>
      <c r="BG15" s="94"/>
      <c r="BH15" s="94"/>
      <c r="BI15" s="95"/>
      <c r="BQ15" s="43"/>
      <c r="BU15" s="43" t="s">
        <v>139</v>
      </c>
      <c r="BX15" s="5">
        <v>4</v>
      </c>
      <c r="BY15" s="23">
        <f>CF21</f>
        <v>46230</v>
      </c>
      <c r="BZ15" s="5" t="str">
        <f t="shared" si="1"/>
        <v>令和８年７月２７日（月）</v>
      </c>
      <c r="CA15" s="5" t="s">
        <v>234</v>
      </c>
      <c r="CB15" s="5" t="s">
        <v>80</v>
      </c>
      <c r="CC15" s="5" t="str">
        <f t="shared" si="0"/>
        <v>令和８年７月２７日（月） ～３日間</v>
      </c>
      <c r="CE15" s="81">
        <v>2</v>
      </c>
      <c r="CF15" s="23">
        <v>46160</v>
      </c>
      <c r="CG15" s="82" t="s">
        <v>210</v>
      </c>
      <c r="CH15" s="81"/>
    </row>
    <row r="16" spans="1:86" ht="26.25" customHeight="1">
      <c r="A16" s="166"/>
      <c r="B16" s="167"/>
      <c r="C16" s="167"/>
      <c r="D16" s="167"/>
      <c r="E16" s="290"/>
      <c r="F16" s="290"/>
      <c r="G16" s="290"/>
      <c r="H16" s="290"/>
      <c r="I16" s="290"/>
      <c r="J16" s="290"/>
      <c r="K16" s="290"/>
      <c r="L16" s="290"/>
      <c r="M16" s="290"/>
      <c r="N16" s="290"/>
      <c r="O16" s="290"/>
      <c r="P16" s="290"/>
      <c r="Q16" s="290"/>
      <c r="R16" s="290"/>
      <c r="S16" s="290"/>
      <c r="T16" s="290"/>
      <c r="U16" s="173" t="s">
        <v>17</v>
      </c>
      <c r="V16" s="174"/>
      <c r="W16" s="174"/>
      <c r="X16" s="175"/>
      <c r="Y16" s="135" t="s">
        <v>19</v>
      </c>
      <c r="Z16" s="136"/>
      <c r="AA16" s="136"/>
      <c r="AB16" s="136"/>
      <c r="AC16" s="136"/>
      <c r="AD16" s="137"/>
      <c r="AE16" s="172"/>
      <c r="AF16" s="309"/>
      <c r="AG16" s="310"/>
      <c r="AH16" s="310"/>
      <c r="AI16" s="311"/>
      <c r="AJ16" s="315"/>
      <c r="AK16" s="316"/>
      <c r="AL16" s="316"/>
      <c r="AM16" s="316"/>
      <c r="AN16" s="316"/>
      <c r="AO16" s="316"/>
      <c r="AP16" s="316"/>
      <c r="AQ16" s="316"/>
      <c r="AR16" s="316"/>
      <c r="AS16" s="316"/>
      <c r="AT16" s="316"/>
      <c r="AU16" s="316"/>
      <c r="AV16" s="316"/>
      <c r="AW16" s="316"/>
      <c r="AX16" s="316"/>
      <c r="AY16" s="317"/>
      <c r="AZ16" s="169" t="s">
        <v>17</v>
      </c>
      <c r="BA16" s="170"/>
      <c r="BB16" s="170"/>
      <c r="BC16" s="171"/>
      <c r="BD16" s="93" t="s">
        <v>15</v>
      </c>
      <c r="BE16" s="94"/>
      <c r="BF16" s="94"/>
      <c r="BG16" s="94"/>
      <c r="BH16" s="94"/>
      <c r="BI16" s="95"/>
      <c r="BU16" s="43"/>
      <c r="BX16" s="5">
        <v>5</v>
      </c>
      <c r="BY16" s="23">
        <f>CF24</f>
        <v>46253</v>
      </c>
      <c r="BZ16" s="5" t="str">
        <f t="shared" si="1"/>
        <v>令和８年８月１９日（水）</v>
      </c>
      <c r="CA16" s="5" t="s">
        <v>235</v>
      </c>
      <c r="CB16" s="5" t="s">
        <v>80</v>
      </c>
      <c r="CC16" s="5" t="str">
        <f t="shared" si="0"/>
        <v>令和８年８月１９日（水） ～３日間</v>
      </c>
      <c r="CE16" s="83"/>
      <c r="CF16" s="84">
        <f t="shared" ref="CF16" si="2">CF15+1</f>
        <v>46161</v>
      </c>
      <c r="CG16" s="85" t="s">
        <v>211</v>
      </c>
      <c r="CH16" s="83"/>
    </row>
    <row r="17" spans="1:86" ht="26.25" customHeight="1" thickBot="1">
      <c r="A17" s="155" t="s">
        <v>18</v>
      </c>
      <c r="B17" s="156"/>
      <c r="C17" s="156"/>
      <c r="D17" s="156"/>
      <c r="E17" s="157" t="s">
        <v>54</v>
      </c>
      <c r="F17" s="157"/>
      <c r="G17" s="157"/>
      <c r="H17" s="157"/>
      <c r="I17" s="157"/>
      <c r="J17" s="157"/>
      <c r="K17" s="157"/>
      <c r="L17" s="157"/>
      <c r="M17" s="157"/>
      <c r="N17" s="157"/>
      <c r="O17" s="157"/>
      <c r="P17" s="158"/>
      <c r="Q17" s="60" t="s">
        <v>47</v>
      </c>
      <c r="R17" s="159" t="s">
        <v>49</v>
      </c>
      <c r="S17" s="160"/>
      <c r="T17" s="61" t="s">
        <v>48</v>
      </c>
      <c r="U17" s="161" t="s">
        <v>21</v>
      </c>
      <c r="V17" s="161"/>
      <c r="W17" s="161"/>
      <c r="X17" s="161"/>
      <c r="Y17" s="320" t="s">
        <v>22</v>
      </c>
      <c r="Z17" s="320"/>
      <c r="AA17" s="320"/>
      <c r="AB17" s="320"/>
      <c r="AC17" s="320"/>
      <c r="AD17" s="321"/>
      <c r="AF17" s="187" t="s">
        <v>18</v>
      </c>
      <c r="AG17" s="188"/>
      <c r="AH17" s="188"/>
      <c r="AI17" s="189"/>
      <c r="AJ17" s="318"/>
      <c r="AK17" s="319"/>
      <c r="AL17" s="319"/>
      <c r="AM17" s="319"/>
      <c r="AN17" s="319"/>
      <c r="AO17" s="319"/>
      <c r="AP17" s="319"/>
      <c r="AQ17" s="319"/>
      <c r="AR17" s="319"/>
      <c r="AS17" s="319"/>
      <c r="AT17" s="319"/>
      <c r="AU17" s="319"/>
      <c r="AV17" s="69" t="s">
        <v>47</v>
      </c>
      <c r="AW17" s="138" t="str">
        <f ca="1">REPT(DATEDIF(AJ17, TODAY(),"Y")&amp;"歳", ISNUMBER(AJ17))</f>
        <v/>
      </c>
      <c r="AX17" s="138"/>
      <c r="AY17" s="70" t="s">
        <v>48</v>
      </c>
      <c r="AZ17" s="115" t="s">
        <v>21</v>
      </c>
      <c r="BA17" s="115"/>
      <c r="BB17" s="115"/>
      <c r="BC17" s="115"/>
      <c r="BD17" s="151" t="s">
        <v>15</v>
      </c>
      <c r="BE17" s="151"/>
      <c r="BF17" s="151"/>
      <c r="BG17" s="151"/>
      <c r="BH17" s="151"/>
      <c r="BI17" s="152"/>
      <c r="BU17" s="5" t="s">
        <v>15</v>
      </c>
      <c r="BV17" s="5" t="s">
        <v>15</v>
      </c>
      <c r="BX17" s="5">
        <v>6</v>
      </c>
      <c r="BY17" s="23">
        <f>CF27</f>
        <v>46272</v>
      </c>
      <c r="BZ17" s="5" t="str">
        <f t="shared" si="1"/>
        <v>令和８年９月７日（月）</v>
      </c>
      <c r="CA17" s="5" t="s">
        <v>236</v>
      </c>
      <c r="CB17" s="5" t="s">
        <v>80</v>
      </c>
      <c r="CC17" s="5" t="str">
        <f t="shared" si="0"/>
        <v>令和８年９月７日（月） ～３日間</v>
      </c>
      <c r="CE17" s="86"/>
      <c r="CF17" s="87">
        <f t="shared" ref="CF17" si="3">CF15+2</f>
        <v>46162</v>
      </c>
      <c r="CG17" s="88" t="s">
        <v>211</v>
      </c>
      <c r="CH17" s="86"/>
    </row>
    <row r="18" spans="1:86" ht="20.25" customHeight="1">
      <c r="A18" s="260" t="s">
        <v>30</v>
      </c>
      <c r="B18" s="261"/>
      <c r="C18" s="261"/>
      <c r="D18" s="262"/>
      <c r="E18" s="263" t="s">
        <v>13</v>
      </c>
      <c r="F18" s="263"/>
      <c r="G18" s="263"/>
      <c r="H18" s="263"/>
      <c r="I18" s="263"/>
      <c r="J18" s="263"/>
      <c r="K18" s="263"/>
      <c r="L18" s="263"/>
      <c r="M18" s="263"/>
      <c r="N18" s="263"/>
      <c r="O18" s="263"/>
      <c r="P18" s="263"/>
      <c r="Q18" s="263"/>
      <c r="R18" s="263"/>
      <c r="S18" s="263"/>
      <c r="T18" s="263"/>
      <c r="U18" s="263"/>
      <c r="V18" s="263"/>
      <c r="W18" s="263"/>
      <c r="X18" s="263"/>
      <c r="Y18" s="145"/>
      <c r="Z18" s="145"/>
      <c r="AA18" s="145"/>
      <c r="AB18" s="145"/>
      <c r="AC18" s="145"/>
      <c r="AD18" s="146"/>
      <c r="AF18" s="139" t="s">
        <v>30</v>
      </c>
      <c r="AG18" s="140"/>
      <c r="AH18" s="140"/>
      <c r="AI18" s="141"/>
      <c r="AJ18" s="145" t="s">
        <v>13</v>
      </c>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6"/>
      <c r="BU18" s="5" t="s">
        <v>19</v>
      </c>
      <c r="BV18" s="5" t="s">
        <v>22</v>
      </c>
      <c r="BX18" s="5">
        <v>7</v>
      </c>
      <c r="BY18" s="23">
        <f>CF30</f>
        <v>46308</v>
      </c>
      <c r="BZ18" s="5" t="str">
        <f t="shared" si="1"/>
        <v>令和８年１０月１３日（火）</v>
      </c>
      <c r="CA18" s="5" t="s">
        <v>237</v>
      </c>
      <c r="CB18" s="5" t="s">
        <v>80</v>
      </c>
      <c r="CC18" s="5" t="str">
        <f t="shared" si="0"/>
        <v>令和８年１０月１３日（火） ～３日間</v>
      </c>
      <c r="CE18" s="81">
        <v>3</v>
      </c>
      <c r="CF18" s="23">
        <v>46188</v>
      </c>
      <c r="CG18" s="82" t="s">
        <v>210</v>
      </c>
      <c r="CH18" s="81"/>
    </row>
    <row r="19" spans="1:86" ht="18" customHeight="1">
      <c r="A19" s="139"/>
      <c r="B19" s="140"/>
      <c r="C19" s="140"/>
      <c r="D19" s="141"/>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5"/>
      <c r="AF19" s="139"/>
      <c r="AG19" s="140"/>
      <c r="AH19" s="140"/>
      <c r="AI19" s="141"/>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7"/>
      <c r="BU19" s="5" t="s">
        <v>20</v>
      </c>
      <c r="BV19" s="5" t="s">
        <v>23</v>
      </c>
      <c r="BX19" s="5">
        <v>8</v>
      </c>
      <c r="BY19" s="23">
        <f>CF33</f>
        <v>46335</v>
      </c>
      <c r="BZ19" s="5" t="str">
        <f t="shared" si="1"/>
        <v>令和８年１１月９日（月）</v>
      </c>
      <c r="CA19" s="5" t="s">
        <v>213</v>
      </c>
      <c r="CB19" s="5" t="s">
        <v>80</v>
      </c>
      <c r="CC19" s="5" t="str">
        <f t="shared" si="0"/>
        <v>令和８年１１月９日（月） ～３日間</v>
      </c>
      <c r="CE19" s="83"/>
      <c r="CF19" s="84">
        <f t="shared" ref="CF19" si="4">CF18+1</f>
        <v>46189</v>
      </c>
      <c r="CG19" s="85" t="s">
        <v>211</v>
      </c>
      <c r="CH19" s="83"/>
    </row>
    <row r="20" spans="1:86" ht="18" customHeight="1" thickBot="1">
      <c r="A20" s="142"/>
      <c r="B20" s="143"/>
      <c r="C20" s="143"/>
      <c r="D20" s="144"/>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7"/>
      <c r="AF20" s="142"/>
      <c r="AG20" s="143"/>
      <c r="AH20" s="143"/>
      <c r="AI20" s="144"/>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9"/>
      <c r="BU20" s="5" t="s">
        <v>193</v>
      </c>
      <c r="BX20" s="5">
        <v>9</v>
      </c>
      <c r="BY20" s="23">
        <f>CF43</f>
        <v>46420</v>
      </c>
      <c r="BZ20" s="5" t="str">
        <f t="shared" ref="BZ20" si="5">DBCS(TEXT(BY20,"ggge年m月d日(aaa)"))</f>
        <v>令和９年２月２日（火）</v>
      </c>
      <c r="CA20" s="5" t="s">
        <v>238</v>
      </c>
      <c r="CB20" s="5" t="s">
        <v>80</v>
      </c>
      <c r="CC20" s="5" t="str">
        <f t="shared" si="0"/>
        <v>令和９年２月２日（火） ～３日間</v>
      </c>
      <c r="CE20" s="86"/>
      <c r="CF20" s="87">
        <f t="shared" ref="CF20" si="6">CF18+2</f>
        <v>46190</v>
      </c>
      <c r="CG20" s="88" t="s">
        <v>211</v>
      </c>
      <c r="CH20" s="86"/>
    </row>
    <row r="21" spans="1:86" ht="26.25" customHeight="1">
      <c r="A21" s="168" t="s">
        <v>66</v>
      </c>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F21" s="168" t="s">
        <v>66</v>
      </c>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U21" s="5" t="s">
        <v>15</v>
      </c>
      <c r="BX21" s="5">
        <v>10</v>
      </c>
      <c r="BY21" s="23">
        <f>CF38</f>
        <v>46365</v>
      </c>
      <c r="BZ21" s="5" t="str">
        <f t="shared" si="1"/>
        <v>令和８年１２月９日（水）</v>
      </c>
      <c r="CA21" s="5" t="s">
        <v>239</v>
      </c>
      <c r="CB21" s="5" t="s">
        <v>80</v>
      </c>
      <c r="CC21" s="5" t="str">
        <f t="shared" si="0"/>
        <v>令和８年１２月９日（水） ～３日間</v>
      </c>
      <c r="CE21" s="81">
        <v>4</v>
      </c>
      <c r="CF21" s="23">
        <v>46230</v>
      </c>
      <c r="CG21" s="82" t="s">
        <v>210</v>
      </c>
      <c r="CH21" s="81"/>
    </row>
    <row r="22" spans="1:86" ht="18" customHeight="1" thickBot="1">
      <c r="A22" s="271" t="s">
        <v>150</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58"/>
      <c r="AF22" s="271" t="s">
        <v>150</v>
      </c>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U22" s="5" t="s">
        <v>27</v>
      </c>
      <c r="BX22" s="5">
        <v>11</v>
      </c>
      <c r="BY22" s="23">
        <f>CF41</f>
        <v>46395</v>
      </c>
      <c r="BZ22" s="5" t="str">
        <f t="shared" si="1"/>
        <v>令和９年１月８日（金）</v>
      </c>
      <c r="CA22" s="5" t="s">
        <v>240</v>
      </c>
      <c r="CB22" s="5" t="s">
        <v>80</v>
      </c>
      <c r="CC22" s="5" t="str">
        <f t="shared" si="0"/>
        <v>令和９年１月８日（金） ～３日間</v>
      </c>
      <c r="CE22" s="83"/>
      <c r="CF22" s="84">
        <f t="shared" ref="CF22" si="7">CF21+1</f>
        <v>46231</v>
      </c>
      <c r="CG22" s="85" t="s">
        <v>211</v>
      </c>
      <c r="CH22" s="83"/>
    </row>
    <row r="23" spans="1:86" ht="29.25" customHeight="1">
      <c r="A23" s="272" t="s">
        <v>53</v>
      </c>
      <c r="B23" s="208"/>
      <c r="C23" s="208"/>
      <c r="D23" s="208"/>
      <c r="E23" s="278" t="s">
        <v>55</v>
      </c>
      <c r="F23" s="279"/>
      <c r="G23" s="279"/>
      <c r="H23" s="279"/>
      <c r="I23" s="279"/>
      <c r="J23" s="279"/>
      <c r="K23" s="279"/>
      <c r="L23" s="279"/>
      <c r="M23" s="279"/>
      <c r="N23" s="279"/>
      <c r="O23" s="280"/>
      <c r="P23" s="281" t="s">
        <v>52</v>
      </c>
      <c r="Q23" s="282"/>
      <c r="R23" s="282"/>
      <c r="S23" s="282"/>
      <c r="T23" s="282"/>
      <c r="U23" s="283"/>
      <c r="V23" s="56" t="s">
        <v>6</v>
      </c>
      <c r="W23" s="150" t="s">
        <v>33</v>
      </c>
      <c r="X23" s="150"/>
      <c r="Y23" s="150"/>
      <c r="Z23" s="150"/>
      <c r="AA23" s="150"/>
      <c r="AB23" s="150"/>
      <c r="AC23" s="150"/>
      <c r="AD23" s="57" t="s">
        <v>7</v>
      </c>
      <c r="AF23" s="272" t="s">
        <v>53</v>
      </c>
      <c r="AG23" s="208"/>
      <c r="AH23" s="208"/>
      <c r="AI23" s="208"/>
      <c r="AJ23" s="302"/>
      <c r="AK23" s="303"/>
      <c r="AL23" s="303"/>
      <c r="AM23" s="303"/>
      <c r="AN23" s="303"/>
      <c r="AO23" s="303"/>
      <c r="AP23" s="303"/>
      <c r="AQ23" s="303"/>
      <c r="AR23" s="303"/>
      <c r="AS23" s="303"/>
      <c r="AT23" s="304"/>
      <c r="AU23" s="281" t="s">
        <v>52</v>
      </c>
      <c r="AV23" s="282"/>
      <c r="AW23" s="282"/>
      <c r="AX23" s="282"/>
      <c r="AY23" s="282"/>
      <c r="AZ23" s="283"/>
      <c r="BA23" s="56" t="s">
        <v>6</v>
      </c>
      <c r="BB23" s="305"/>
      <c r="BC23" s="305"/>
      <c r="BD23" s="305"/>
      <c r="BE23" s="305"/>
      <c r="BF23" s="305"/>
      <c r="BG23" s="305"/>
      <c r="BH23" s="305"/>
      <c r="BI23" s="57" t="s">
        <v>7</v>
      </c>
      <c r="BU23" s="5" t="s">
        <v>26</v>
      </c>
      <c r="BX23" s="5">
        <v>12</v>
      </c>
      <c r="BY23" s="23">
        <f>CF45</f>
        <v>46454</v>
      </c>
      <c r="BZ23" s="5" t="str">
        <f t="shared" si="1"/>
        <v>令和９年３月８日（月）</v>
      </c>
      <c r="CA23" s="5" t="s">
        <v>214</v>
      </c>
      <c r="CB23" s="5" t="s">
        <v>80</v>
      </c>
      <c r="CC23" s="5" t="str">
        <f t="shared" si="0"/>
        <v>令和９年３月８日（月） ～３日間</v>
      </c>
      <c r="CE23" s="86"/>
      <c r="CF23" s="87">
        <f t="shared" ref="CF23" si="8">CF21+2</f>
        <v>46232</v>
      </c>
      <c r="CG23" s="88" t="s">
        <v>211</v>
      </c>
      <c r="CH23" s="86"/>
    </row>
    <row r="24" spans="1:86" ht="30.75" customHeight="1">
      <c r="A24" s="153" t="s">
        <v>148</v>
      </c>
      <c r="B24" s="154"/>
      <c r="C24" s="154"/>
      <c r="D24" s="154"/>
      <c r="E24" s="99" t="s">
        <v>51</v>
      </c>
      <c r="F24" s="100"/>
      <c r="G24" s="100"/>
      <c r="H24" s="100"/>
      <c r="I24" s="100"/>
      <c r="J24" s="100"/>
      <c r="K24" s="100"/>
      <c r="L24" s="100"/>
      <c r="M24" s="100"/>
      <c r="N24" s="100"/>
      <c r="O24" s="100"/>
      <c r="P24" s="100"/>
      <c r="Q24" s="100"/>
      <c r="R24" s="100"/>
      <c r="S24" s="100"/>
      <c r="T24" s="100"/>
      <c r="U24" s="273" t="s">
        <v>28</v>
      </c>
      <c r="V24" s="274"/>
      <c r="W24" s="274"/>
      <c r="X24" s="274"/>
      <c r="Y24" s="274"/>
      <c r="Z24" s="275" t="s">
        <v>27</v>
      </c>
      <c r="AA24" s="276"/>
      <c r="AB24" s="276"/>
      <c r="AC24" s="276"/>
      <c r="AD24" s="277"/>
      <c r="AF24" s="153" t="s">
        <v>148</v>
      </c>
      <c r="AG24" s="154"/>
      <c r="AH24" s="154"/>
      <c r="AI24" s="154"/>
      <c r="AJ24" s="97"/>
      <c r="AK24" s="98"/>
      <c r="AL24" s="98"/>
      <c r="AM24" s="98"/>
      <c r="AN24" s="98"/>
      <c r="AO24" s="98"/>
      <c r="AP24" s="98"/>
      <c r="AQ24" s="98"/>
      <c r="AR24" s="98"/>
      <c r="AS24" s="98"/>
      <c r="AT24" s="98"/>
      <c r="AU24" s="98"/>
      <c r="AV24" s="98"/>
      <c r="AW24" s="98"/>
      <c r="AX24" s="98"/>
      <c r="AY24" s="98"/>
      <c r="AZ24" s="273" t="s">
        <v>28</v>
      </c>
      <c r="BA24" s="274"/>
      <c r="BB24" s="274"/>
      <c r="BC24" s="274"/>
      <c r="BD24" s="274"/>
      <c r="BE24" s="93" t="s">
        <v>15</v>
      </c>
      <c r="BF24" s="94"/>
      <c r="BG24" s="94"/>
      <c r="BH24" s="94"/>
      <c r="BI24" s="95"/>
      <c r="CE24" s="81">
        <v>5</v>
      </c>
      <c r="CF24" s="23">
        <v>46253</v>
      </c>
      <c r="CG24" s="82" t="s">
        <v>210</v>
      </c>
      <c r="CH24" s="81"/>
    </row>
    <row r="25" spans="1:86" ht="30.75" customHeight="1">
      <c r="A25" s="153" t="s">
        <v>4</v>
      </c>
      <c r="B25" s="154"/>
      <c r="C25" s="154"/>
      <c r="D25" s="154"/>
      <c r="E25" s="270" t="s">
        <v>50</v>
      </c>
      <c r="F25" s="270"/>
      <c r="G25" s="270"/>
      <c r="H25" s="270"/>
      <c r="I25" s="270"/>
      <c r="J25" s="270"/>
      <c r="K25" s="270"/>
      <c r="L25" s="270"/>
      <c r="M25" s="270"/>
      <c r="N25" s="270"/>
      <c r="O25" s="270"/>
      <c r="P25" s="270"/>
      <c r="Q25" s="270"/>
      <c r="R25" s="270"/>
      <c r="S25" s="270"/>
      <c r="T25" s="270"/>
      <c r="U25" s="111" t="s">
        <v>12</v>
      </c>
      <c r="V25" s="112"/>
      <c r="W25" s="112"/>
      <c r="X25" s="112"/>
      <c r="Y25" s="112"/>
      <c r="Z25" s="147" t="s">
        <v>123</v>
      </c>
      <c r="AA25" s="148"/>
      <c r="AB25" s="148"/>
      <c r="AC25" s="148"/>
      <c r="AD25" s="149"/>
      <c r="AF25" s="153" t="s">
        <v>4</v>
      </c>
      <c r="AG25" s="154"/>
      <c r="AH25" s="154"/>
      <c r="AI25" s="154"/>
      <c r="AJ25" s="301"/>
      <c r="AK25" s="301"/>
      <c r="AL25" s="301"/>
      <c r="AM25" s="301"/>
      <c r="AN25" s="301"/>
      <c r="AO25" s="301"/>
      <c r="AP25" s="301"/>
      <c r="AQ25" s="301"/>
      <c r="AR25" s="301"/>
      <c r="AS25" s="301"/>
      <c r="AT25" s="301"/>
      <c r="AU25" s="301"/>
      <c r="AV25" s="301"/>
      <c r="AW25" s="301"/>
      <c r="AX25" s="301"/>
      <c r="AY25" s="301"/>
      <c r="AZ25" s="111" t="s">
        <v>12</v>
      </c>
      <c r="BA25" s="112"/>
      <c r="BB25" s="112"/>
      <c r="BC25" s="112"/>
      <c r="BD25" s="112"/>
      <c r="BE25" s="296"/>
      <c r="BF25" s="297"/>
      <c r="BG25" s="297"/>
      <c r="BH25" s="297"/>
      <c r="BI25" s="298"/>
      <c r="BU25" s="5" t="s">
        <v>187</v>
      </c>
      <c r="BY25" s="5" t="s">
        <v>15</v>
      </c>
      <c r="CE25" s="83"/>
      <c r="CF25" s="84">
        <f t="shared" ref="CF25" si="9">CF24+1</f>
        <v>46254</v>
      </c>
      <c r="CG25" s="85" t="s">
        <v>211</v>
      </c>
      <c r="CH25" s="83"/>
    </row>
    <row r="26" spans="1:86" ht="16.5" customHeight="1">
      <c r="A26" s="106" t="s">
        <v>57</v>
      </c>
      <c r="B26" s="106"/>
      <c r="C26" s="106"/>
      <c r="D26" s="106"/>
      <c r="E26" s="107" t="s">
        <v>179</v>
      </c>
      <c r="F26" s="107"/>
      <c r="G26" s="107"/>
      <c r="H26" s="107"/>
      <c r="I26" s="107"/>
      <c r="J26" s="107"/>
      <c r="K26" s="108" t="s">
        <v>186</v>
      </c>
      <c r="L26" s="108"/>
      <c r="M26" s="108"/>
      <c r="N26" s="110" t="s">
        <v>180</v>
      </c>
      <c r="O26" s="110"/>
      <c r="P26" s="110"/>
      <c r="Q26" s="110"/>
      <c r="R26" s="110"/>
      <c r="S26" s="110"/>
      <c r="T26" s="110"/>
      <c r="U26" s="111" t="s">
        <v>10</v>
      </c>
      <c r="V26" s="112"/>
      <c r="W26" s="112"/>
      <c r="X26" s="112"/>
      <c r="Y26" s="113"/>
      <c r="Z26" s="114">
        <v>2000</v>
      </c>
      <c r="AA26" s="114"/>
      <c r="AB26" s="114"/>
      <c r="AC26" s="249" t="s">
        <v>8</v>
      </c>
      <c r="AD26" s="250"/>
      <c r="AF26" s="133" t="s">
        <v>57</v>
      </c>
      <c r="AG26" s="106"/>
      <c r="AH26" s="106"/>
      <c r="AI26" s="106"/>
      <c r="AJ26" s="134"/>
      <c r="AK26" s="134"/>
      <c r="AL26" s="134"/>
      <c r="AM26" s="134"/>
      <c r="AN26" s="134"/>
      <c r="AO26" s="134"/>
      <c r="AP26" s="108" t="s">
        <v>186</v>
      </c>
      <c r="AQ26" s="108"/>
      <c r="AR26" s="108"/>
      <c r="AS26" s="134"/>
      <c r="AT26" s="134"/>
      <c r="AU26" s="134"/>
      <c r="AV26" s="134"/>
      <c r="AW26" s="134"/>
      <c r="AX26" s="134"/>
      <c r="AY26" s="288"/>
      <c r="AZ26" s="111" t="s">
        <v>10</v>
      </c>
      <c r="BA26" s="112"/>
      <c r="BB26" s="112"/>
      <c r="BC26" s="112"/>
      <c r="BD26" s="113"/>
      <c r="BE26" s="248"/>
      <c r="BF26" s="248"/>
      <c r="BG26" s="248"/>
      <c r="BH26" s="249" t="s">
        <v>8</v>
      </c>
      <c r="BI26" s="250"/>
      <c r="BU26" s="5" t="s">
        <v>15</v>
      </c>
      <c r="BY26" s="5" t="s">
        <v>216</v>
      </c>
      <c r="CE26" s="86"/>
      <c r="CF26" s="87">
        <f t="shared" ref="CF26" si="10">CF24+2</f>
        <v>46255</v>
      </c>
      <c r="CG26" s="88" t="s">
        <v>211</v>
      </c>
      <c r="CH26" s="86"/>
    </row>
    <row r="27" spans="1:86" ht="16.5" customHeight="1">
      <c r="A27" s="106"/>
      <c r="B27" s="106"/>
      <c r="C27" s="106"/>
      <c r="D27" s="106"/>
      <c r="E27" s="107"/>
      <c r="F27" s="107"/>
      <c r="G27" s="107"/>
      <c r="H27" s="107"/>
      <c r="I27" s="107"/>
      <c r="J27" s="107"/>
      <c r="K27" s="108"/>
      <c r="L27" s="108"/>
      <c r="M27" s="108"/>
      <c r="N27" s="110"/>
      <c r="O27" s="110"/>
      <c r="P27" s="110"/>
      <c r="Q27" s="110"/>
      <c r="R27" s="110"/>
      <c r="S27" s="110"/>
      <c r="T27" s="110"/>
      <c r="U27" s="238" t="s">
        <v>104</v>
      </c>
      <c r="V27" s="239"/>
      <c r="W27" s="239"/>
      <c r="X27" s="239"/>
      <c r="Y27" s="240"/>
      <c r="Z27" s="253">
        <v>60</v>
      </c>
      <c r="AA27" s="253"/>
      <c r="AB27" s="253"/>
      <c r="AC27" s="245" t="s">
        <v>9</v>
      </c>
      <c r="AD27" s="246"/>
      <c r="AF27" s="133"/>
      <c r="AG27" s="106"/>
      <c r="AH27" s="106"/>
      <c r="AI27" s="106"/>
      <c r="AJ27" s="134"/>
      <c r="AK27" s="134"/>
      <c r="AL27" s="134"/>
      <c r="AM27" s="134"/>
      <c r="AN27" s="134"/>
      <c r="AO27" s="134"/>
      <c r="AP27" s="108"/>
      <c r="AQ27" s="108"/>
      <c r="AR27" s="108"/>
      <c r="AS27" s="134"/>
      <c r="AT27" s="134"/>
      <c r="AU27" s="134"/>
      <c r="AV27" s="134"/>
      <c r="AW27" s="134"/>
      <c r="AX27" s="134"/>
      <c r="AY27" s="288"/>
      <c r="AZ27" s="238" t="s">
        <v>104</v>
      </c>
      <c r="BA27" s="239"/>
      <c r="BB27" s="239"/>
      <c r="BC27" s="239"/>
      <c r="BD27" s="240"/>
      <c r="BE27" s="247"/>
      <c r="BF27" s="247"/>
      <c r="BG27" s="247"/>
      <c r="BH27" s="245" t="s">
        <v>9</v>
      </c>
      <c r="BI27" s="246"/>
      <c r="BU27" s="67" t="s">
        <v>190</v>
      </c>
      <c r="BY27" s="5" t="s">
        <v>217</v>
      </c>
      <c r="CE27" s="81">
        <v>6</v>
      </c>
      <c r="CF27" s="23">
        <v>46272</v>
      </c>
      <c r="CG27" s="82" t="s">
        <v>210</v>
      </c>
      <c r="CH27" s="81"/>
    </row>
    <row r="28" spans="1:86" ht="30.75" customHeight="1">
      <c r="A28" s="101" t="s">
        <v>58</v>
      </c>
      <c r="B28" s="102"/>
      <c r="C28" s="102"/>
      <c r="D28" s="103"/>
      <c r="E28" s="104" t="s">
        <v>56</v>
      </c>
      <c r="F28" s="105"/>
      <c r="G28" s="105"/>
      <c r="H28" s="105"/>
      <c r="I28" s="105"/>
      <c r="J28" s="105"/>
      <c r="K28" s="105"/>
      <c r="L28" s="105"/>
      <c r="M28" s="68" t="s">
        <v>2</v>
      </c>
      <c r="N28" s="109" t="s">
        <v>32</v>
      </c>
      <c r="O28" s="109"/>
      <c r="P28" s="109"/>
      <c r="Q28" s="109"/>
      <c r="R28" s="109"/>
      <c r="S28" s="109"/>
      <c r="T28" s="76" t="s">
        <v>3</v>
      </c>
      <c r="U28" s="241" t="s">
        <v>182</v>
      </c>
      <c r="V28" s="242"/>
      <c r="W28" s="242"/>
      <c r="X28" s="242"/>
      <c r="Y28" s="243"/>
      <c r="Z28" s="284" t="s">
        <v>192</v>
      </c>
      <c r="AA28" s="284"/>
      <c r="AB28" s="284"/>
      <c r="AC28" s="284"/>
      <c r="AD28" s="285"/>
      <c r="AF28" s="101" t="s">
        <v>58</v>
      </c>
      <c r="AG28" s="102"/>
      <c r="AH28" s="102"/>
      <c r="AI28" s="103"/>
      <c r="AJ28" s="251"/>
      <c r="AK28" s="252"/>
      <c r="AL28" s="252"/>
      <c r="AM28" s="252"/>
      <c r="AN28" s="252"/>
      <c r="AO28" s="252"/>
      <c r="AP28" s="252"/>
      <c r="AQ28" s="252"/>
      <c r="AR28" s="77" t="s">
        <v>2</v>
      </c>
      <c r="AS28" s="244"/>
      <c r="AT28" s="244"/>
      <c r="AU28" s="244"/>
      <c r="AV28" s="244"/>
      <c r="AW28" s="244"/>
      <c r="AX28" s="244"/>
      <c r="AY28" s="76" t="s">
        <v>3</v>
      </c>
      <c r="AZ28" s="241" t="s">
        <v>182</v>
      </c>
      <c r="BA28" s="242"/>
      <c r="BB28" s="242"/>
      <c r="BC28" s="242"/>
      <c r="BD28" s="243"/>
      <c r="BE28" s="93" t="s">
        <v>15</v>
      </c>
      <c r="BF28" s="94"/>
      <c r="BG28" s="94"/>
      <c r="BH28" s="94"/>
      <c r="BI28" s="95"/>
      <c r="BU28" s="67" t="s">
        <v>191</v>
      </c>
      <c r="BY28" s="5" t="s">
        <v>218</v>
      </c>
      <c r="CE28" s="83"/>
      <c r="CF28" s="84">
        <f t="shared" ref="CF28" si="11">CF27+1</f>
        <v>46273</v>
      </c>
      <c r="CG28" s="85" t="s">
        <v>211</v>
      </c>
      <c r="CH28" s="83"/>
    </row>
    <row r="29" spans="1:86" ht="30.75" customHeight="1" thickBot="1">
      <c r="A29" s="268" t="s">
        <v>5</v>
      </c>
      <c r="B29" s="269"/>
      <c r="C29" s="269"/>
      <c r="D29" s="269"/>
      <c r="E29" s="128" t="s">
        <v>31</v>
      </c>
      <c r="F29" s="129"/>
      <c r="G29" s="129"/>
      <c r="H29" s="129"/>
      <c r="I29" s="129"/>
      <c r="J29" s="129"/>
      <c r="K29" s="129"/>
      <c r="L29" s="129"/>
      <c r="M29" s="129"/>
      <c r="N29" s="129"/>
      <c r="O29" s="122" t="s">
        <v>230</v>
      </c>
      <c r="P29" s="123"/>
      <c r="Q29" s="123"/>
      <c r="R29" s="124"/>
      <c r="S29" s="130" t="s">
        <v>231</v>
      </c>
      <c r="T29" s="131"/>
      <c r="U29" s="131"/>
      <c r="V29" s="131"/>
      <c r="W29" s="131"/>
      <c r="X29" s="131"/>
      <c r="Y29" s="131"/>
      <c r="Z29" s="131"/>
      <c r="AA29" s="131"/>
      <c r="AB29" s="131"/>
      <c r="AC29" s="131"/>
      <c r="AD29" s="132"/>
      <c r="AF29" s="268" t="s">
        <v>5</v>
      </c>
      <c r="AG29" s="269"/>
      <c r="AH29" s="269"/>
      <c r="AI29" s="269"/>
      <c r="AJ29" s="120"/>
      <c r="AK29" s="121"/>
      <c r="AL29" s="121"/>
      <c r="AM29" s="121"/>
      <c r="AN29" s="121"/>
      <c r="AO29" s="121"/>
      <c r="AP29" s="121"/>
      <c r="AQ29" s="121"/>
      <c r="AR29" s="121"/>
      <c r="AS29" s="121"/>
      <c r="AT29" s="122" t="s">
        <v>230</v>
      </c>
      <c r="AU29" s="123"/>
      <c r="AV29" s="123"/>
      <c r="AW29" s="124"/>
      <c r="AX29" s="125"/>
      <c r="AY29" s="126"/>
      <c r="AZ29" s="126"/>
      <c r="BA29" s="126"/>
      <c r="BB29" s="126"/>
      <c r="BC29" s="126"/>
      <c r="BD29" s="126"/>
      <c r="BE29" s="126"/>
      <c r="BF29" s="126"/>
      <c r="BG29" s="126"/>
      <c r="BH29" s="126"/>
      <c r="BI29" s="127"/>
      <c r="BU29" s="5" t="s">
        <v>188</v>
      </c>
      <c r="BY29" s="5" t="s">
        <v>219</v>
      </c>
      <c r="CE29" s="83"/>
      <c r="CF29" s="87">
        <f t="shared" ref="CF29" si="12">CF27+2</f>
        <v>46274</v>
      </c>
      <c r="CG29" s="88" t="s">
        <v>211</v>
      </c>
      <c r="CH29" s="83"/>
    </row>
    <row r="30" spans="1:86" ht="19.5" customHeight="1">
      <c r="A30" s="96" t="s">
        <v>173</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F30" s="96" t="s">
        <v>173</v>
      </c>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CE30" s="81">
        <v>7</v>
      </c>
      <c r="CF30" s="23">
        <v>46308</v>
      </c>
      <c r="CG30" s="82" t="s">
        <v>210</v>
      </c>
      <c r="CH30" s="81"/>
    </row>
    <row r="31" spans="1:86" ht="20.25" customHeight="1">
      <c r="A31" s="96" t="s">
        <v>159</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F31" s="96" t="s">
        <v>159</v>
      </c>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CE31" s="83"/>
      <c r="CF31" s="84">
        <f t="shared" ref="CF31" si="13">CF30+1</f>
        <v>46309</v>
      </c>
      <c r="CG31" s="85" t="s">
        <v>211</v>
      </c>
      <c r="CH31" s="83"/>
    </row>
    <row r="32" spans="1:86" ht="18" customHeight="1">
      <c r="A32" s="258" t="s">
        <v>160</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F32" s="258" t="s">
        <v>160</v>
      </c>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CE32" s="86"/>
      <c r="CF32" s="87">
        <f t="shared" ref="CF32" si="14">CF30+2</f>
        <v>46310</v>
      </c>
      <c r="CG32" s="88" t="s">
        <v>211</v>
      </c>
      <c r="CH32" s="86"/>
    </row>
    <row r="33" spans="1:86" ht="23.25" customHeight="1">
      <c r="A33" s="255" t="s">
        <v>185</v>
      </c>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F33" s="255" t="s">
        <v>185</v>
      </c>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CE33" s="81">
        <v>8</v>
      </c>
      <c r="CF33" s="23">
        <v>46335</v>
      </c>
      <c r="CG33" s="82" t="s">
        <v>210</v>
      </c>
      <c r="CH33" s="81"/>
    </row>
    <row r="34" spans="1:86" ht="23.25" customHeight="1">
      <c r="A34" s="256" t="s">
        <v>208</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F34" s="256" t="s">
        <v>208</v>
      </c>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CE34" s="83"/>
      <c r="CF34" s="84">
        <f t="shared" ref="CF34" si="15">CF33+1</f>
        <v>46336</v>
      </c>
      <c r="CG34" s="85" t="s">
        <v>211</v>
      </c>
      <c r="CH34" s="83"/>
    </row>
    <row r="35" spans="1:86" ht="23.25" customHeight="1">
      <c r="A35" s="257" t="s">
        <v>226</v>
      </c>
      <c r="B35" s="257"/>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F35" s="257" t="s">
        <v>226</v>
      </c>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CE35" s="86"/>
      <c r="CF35" s="87">
        <f t="shared" ref="CF35" si="16">CF33+2</f>
        <v>46337</v>
      </c>
      <c r="CG35" s="88" t="s">
        <v>211</v>
      </c>
      <c r="CH35" s="86"/>
    </row>
    <row r="36" spans="1:86" ht="23.25" customHeight="1">
      <c r="A36" s="254" t="s">
        <v>228</v>
      </c>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9"/>
      <c r="AF36" s="254" t="s">
        <v>228</v>
      </c>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CE36" s="81">
        <v>9</v>
      </c>
      <c r="CF36" s="23">
        <v>46363</v>
      </c>
      <c r="CG36" s="85" t="s">
        <v>211</v>
      </c>
      <c r="CH36" s="83"/>
    </row>
    <row r="37" spans="1:86" ht="23.25" customHeight="1">
      <c r="A37" s="254" t="s">
        <v>61</v>
      </c>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F37" s="254" t="s">
        <v>141</v>
      </c>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CE37" s="83"/>
      <c r="CF37" s="84">
        <f t="shared" ref="CF37" si="17">CF36+1</f>
        <v>46364</v>
      </c>
      <c r="CG37" s="88" t="s">
        <v>211</v>
      </c>
      <c r="CH37" s="86"/>
    </row>
    <row r="38" spans="1:86" ht="23.25" customHeight="1">
      <c r="A38" s="259" t="s">
        <v>229</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F38" s="259" t="s">
        <v>229</v>
      </c>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CE38" s="86"/>
      <c r="CF38" s="87">
        <f t="shared" ref="CF38" si="18">CF36+2</f>
        <v>46365</v>
      </c>
      <c r="CG38" s="82" t="s">
        <v>210</v>
      </c>
      <c r="CH38" s="81"/>
    </row>
    <row r="39" spans="1:86" ht="20.25" customHeight="1">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CE39" s="81">
        <v>10</v>
      </c>
      <c r="CF39" s="23">
        <v>46393</v>
      </c>
      <c r="CG39" s="85" t="s">
        <v>211</v>
      </c>
      <c r="CH39" s="83"/>
    </row>
    <row r="40" spans="1:86" ht="7.5" customHeight="1">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9"/>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CE40" s="83"/>
      <c r="CF40" s="84">
        <f t="shared" ref="CF40" si="19">CF39+1</f>
        <v>46394</v>
      </c>
      <c r="CG40" s="88" t="s">
        <v>211</v>
      </c>
      <c r="CH40" s="86"/>
    </row>
    <row r="41" spans="1:86" ht="18" customHeight="1">
      <c r="A41" s="7"/>
      <c r="B41" s="7"/>
      <c r="C41" s="7"/>
      <c r="D41" s="7"/>
      <c r="E41" s="7"/>
      <c r="F41" s="7"/>
      <c r="G41" s="7"/>
      <c r="H41" s="7"/>
      <c r="I41" s="7"/>
      <c r="J41" s="7"/>
      <c r="K41" s="7"/>
      <c r="L41" s="7"/>
      <c r="M41" s="7"/>
      <c r="N41" s="7"/>
      <c r="O41" s="7"/>
      <c r="P41" s="7"/>
      <c r="Q41" s="6"/>
      <c r="R41" s="6"/>
      <c r="S41" s="6"/>
      <c r="T41" s="6"/>
      <c r="U41" s="6"/>
      <c r="AF41" s="7"/>
      <c r="AG41" s="7"/>
      <c r="AH41" s="7"/>
      <c r="AI41" s="7"/>
      <c r="AJ41" s="7"/>
      <c r="AK41" s="7"/>
      <c r="AL41" s="7"/>
      <c r="AM41" s="7"/>
      <c r="AN41" s="7"/>
      <c r="AO41" s="7"/>
      <c r="AP41" s="7"/>
      <c r="AQ41" s="7"/>
      <c r="AR41" s="7"/>
      <c r="AS41" s="7"/>
      <c r="AT41" s="7"/>
      <c r="AU41" s="7"/>
      <c r="AV41" s="6"/>
      <c r="AW41" s="6"/>
      <c r="AX41" s="6"/>
      <c r="AY41" s="6"/>
      <c r="AZ41" s="6"/>
      <c r="CE41" s="86"/>
      <c r="CF41" s="87">
        <f t="shared" ref="CF41" si="20">CF39+2</f>
        <v>46395</v>
      </c>
      <c r="CG41" s="82" t="s">
        <v>210</v>
      </c>
      <c r="CH41" s="81"/>
    </row>
    <row r="42" spans="1:86" ht="10.5" customHeight="1">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65"/>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CE42" s="81">
        <v>11</v>
      </c>
      <c r="CF42" s="23">
        <v>46419</v>
      </c>
      <c r="CG42" s="88" t="s">
        <v>211</v>
      </c>
      <c r="CH42" s="86"/>
    </row>
    <row r="43" spans="1:86" ht="23.25" customHeight="1">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CE43" s="83"/>
      <c r="CF43" s="84">
        <f t="shared" ref="CF43" si="21">CF42+1</f>
        <v>46420</v>
      </c>
      <c r="CG43" s="82" t="s">
        <v>210</v>
      </c>
      <c r="CH43" s="81"/>
    </row>
    <row r="44" spans="1:86" ht="25.5" customHeight="1">
      <c r="A44" s="91" t="s">
        <v>225</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65"/>
      <c r="AF44" s="91" t="s">
        <v>225</v>
      </c>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CE44" s="86"/>
      <c r="CF44" s="87">
        <f t="shared" ref="CF44" si="22">CF42+2</f>
        <v>46421</v>
      </c>
      <c r="CG44" s="85" t="s">
        <v>211</v>
      </c>
      <c r="CH44" s="83"/>
    </row>
    <row r="45" spans="1:86" ht="33.75" customHeight="1">
      <c r="AF45" s="10"/>
      <c r="BA45" s="16"/>
      <c r="BB45" s="287">
        <f>AJ15</f>
        <v>0</v>
      </c>
      <c r="BC45" s="287"/>
      <c r="BD45" s="287"/>
      <c r="BE45" s="287"/>
      <c r="BF45" s="287"/>
      <c r="BG45" s="287"/>
      <c r="BH45" s="287"/>
      <c r="BI45" s="286" t="s">
        <v>136</v>
      </c>
      <c r="CE45" s="81">
        <v>12</v>
      </c>
      <c r="CF45" s="23">
        <v>46454</v>
      </c>
      <c r="CG45" s="82" t="s">
        <v>210</v>
      </c>
      <c r="CH45" s="81"/>
    </row>
    <row r="46" spans="1:86" ht="5.25" customHeight="1">
      <c r="A46"/>
      <c r="B46"/>
      <c r="C46"/>
      <c r="D46"/>
      <c r="E46"/>
      <c r="F46"/>
      <c r="G46"/>
      <c r="H46"/>
      <c r="I46"/>
      <c r="J46"/>
      <c r="K46"/>
      <c r="L46"/>
      <c r="M46"/>
      <c r="N46"/>
      <c r="O46"/>
      <c r="P46"/>
      <c r="Q46"/>
      <c r="R46"/>
      <c r="S46"/>
      <c r="T46"/>
      <c r="U46"/>
      <c r="V46"/>
      <c r="W46"/>
      <c r="X46"/>
      <c r="AF46" s="11"/>
      <c r="AG46" s="11"/>
      <c r="AH46" s="11"/>
      <c r="AI46" s="11"/>
      <c r="AJ46" s="11"/>
      <c r="BA46" s="16"/>
      <c r="BB46" s="287"/>
      <c r="BC46" s="287"/>
      <c r="BD46" s="287"/>
      <c r="BE46" s="287"/>
      <c r="BF46" s="287"/>
      <c r="BG46" s="287"/>
      <c r="BH46" s="287"/>
      <c r="BI46" s="286"/>
      <c r="CE46" s="83"/>
      <c r="CF46" s="84">
        <f t="shared" ref="CF46" si="23">CF45+1</f>
        <v>46455</v>
      </c>
      <c r="CG46" s="85" t="s">
        <v>211</v>
      </c>
      <c r="CH46" s="83"/>
    </row>
    <row r="47" spans="1:86" ht="48" customHeight="1">
      <c r="A47"/>
      <c r="B47"/>
      <c r="C47"/>
      <c r="D47"/>
      <c r="E47"/>
      <c r="F47"/>
      <c r="G47"/>
      <c r="H47"/>
      <c r="I47"/>
      <c r="J47"/>
      <c r="K47"/>
      <c r="L47"/>
      <c r="M47"/>
      <c r="N47"/>
      <c r="O47"/>
      <c r="P47"/>
      <c r="Q47"/>
      <c r="R47"/>
      <c r="S47"/>
      <c r="T47"/>
      <c r="U47"/>
      <c r="V47"/>
      <c r="W47"/>
      <c r="X47"/>
      <c r="AF47" s="236" t="s">
        <v>34</v>
      </c>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CE47" s="86"/>
      <c r="CF47" s="87">
        <f t="shared" ref="CF47" si="24">CF45+2</f>
        <v>46456</v>
      </c>
      <c r="CG47" s="88" t="s">
        <v>211</v>
      </c>
      <c r="CH47" s="86"/>
    </row>
    <row r="48" spans="1:86" ht="18" customHeight="1">
      <c r="BY48" s="5" t="s">
        <v>106</v>
      </c>
    </row>
    <row r="49" spans="1:77" ht="25.5" customHeight="1">
      <c r="AF49" s="231" t="s">
        <v>44</v>
      </c>
      <c r="AG49" s="231"/>
      <c r="AH49" s="231"/>
      <c r="AI49" s="231"/>
      <c r="AJ49" s="231"/>
      <c r="AL49" s="237" t="str">
        <f>AJ12</f>
        <v>選択してください⇘</v>
      </c>
      <c r="AM49" s="237"/>
      <c r="AN49" s="237"/>
      <c r="AO49" s="237"/>
      <c r="AP49" s="237"/>
      <c r="AQ49" s="237"/>
      <c r="AR49" s="237"/>
      <c r="AS49" s="237"/>
      <c r="AT49" s="237"/>
      <c r="AU49" s="237"/>
      <c r="AV49" s="237"/>
      <c r="AW49" s="237"/>
      <c r="AX49" s="237"/>
      <c r="AY49" s="237"/>
      <c r="AZ49" s="237"/>
      <c r="BA49" s="237"/>
      <c r="BB49" s="237"/>
      <c r="BC49" s="237"/>
      <c r="BD49" s="237"/>
      <c r="BE49" s="237"/>
      <c r="BF49" s="237"/>
      <c r="BG49" s="14"/>
      <c r="BH49" s="14"/>
      <c r="BI49" s="14"/>
      <c r="BY49" s="5" t="s">
        <v>124</v>
      </c>
    </row>
    <row r="50" spans="1:77" ht="25.5" customHeight="1">
      <c r="AF50" s="231" t="s">
        <v>46</v>
      </c>
      <c r="AG50" s="231"/>
      <c r="AH50" s="231"/>
      <c r="AI50" s="231"/>
      <c r="AJ50" s="231"/>
      <c r="AK50" s="14"/>
      <c r="AL50" s="232" t="s">
        <v>63</v>
      </c>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Y50" s="5" t="s">
        <v>125</v>
      </c>
    </row>
    <row r="51" spans="1:77" ht="25.5" customHeight="1">
      <c r="AF51" s="231" t="s">
        <v>45</v>
      </c>
      <c r="AG51" s="231"/>
      <c r="AH51" s="231"/>
      <c r="AI51" s="231"/>
      <c r="AJ51" s="231"/>
      <c r="AL51" s="233" t="s">
        <v>82</v>
      </c>
      <c r="AM51" s="233"/>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Y51" s="5" t="s">
        <v>126</v>
      </c>
    </row>
    <row r="52" spans="1:77" ht="10.5" customHeight="1">
      <c r="AF52" s="11"/>
      <c r="AG52" s="11"/>
      <c r="AH52" s="11"/>
      <c r="AI52" s="11"/>
      <c r="AJ52" s="11"/>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Y52" s="5" t="s">
        <v>127</v>
      </c>
    </row>
    <row r="53" spans="1:77" ht="25.5" customHeight="1">
      <c r="AF53" s="231" t="s">
        <v>38</v>
      </c>
      <c r="AG53" s="231"/>
      <c r="AH53" s="231"/>
      <c r="AI53" s="231"/>
      <c r="AJ53" s="231"/>
      <c r="AK53" s="234" t="s">
        <v>64</v>
      </c>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Y53" s="5" t="s">
        <v>128</v>
      </c>
    </row>
    <row r="54" spans="1:77" ht="25.5" customHeight="1">
      <c r="AF54" s="231" t="s">
        <v>37</v>
      </c>
      <c r="AG54" s="231"/>
      <c r="AH54" s="231"/>
      <c r="AI54" s="231"/>
      <c r="AJ54" s="231"/>
      <c r="AK54" s="234" t="s">
        <v>65</v>
      </c>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Y54" s="5" t="s">
        <v>129</v>
      </c>
    </row>
    <row r="55" spans="1:77" ht="9.75" customHeight="1">
      <c r="AF55" s="13"/>
      <c r="AG55" s="13"/>
      <c r="AH55" s="13"/>
      <c r="AI55" s="13"/>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Y55" s="5" t="s">
        <v>130</v>
      </c>
    </row>
    <row r="56" spans="1:77" ht="18" customHeight="1">
      <c r="AF56" s="235" t="s">
        <v>62</v>
      </c>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Y56" s="5" t="s">
        <v>131</v>
      </c>
    </row>
    <row r="57" spans="1:77" ht="18" customHeight="1" thickBot="1">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row>
    <row r="58" spans="1:77" ht="9" customHeight="1">
      <c r="AF58" s="17"/>
      <c r="AG58" s="18"/>
      <c r="AH58" s="18"/>
      <c r="AI58" s="18"/>
      <c r="AJ58" s="18"/>
      <c r="AK58" s="18"/>
      <c r="AL58" s="18"/>
      <c r="AM58" s="18"/>
      <c r="AN58" s="18"/>
      <c r="AO58" s="18"/>
      <c r="AP58" s="19"/>
      <c r="AQ58" s="19"/>
      <c r="AR58" s="19"/>
      <c r="AS58" s="19"/>
      <c r="AT58" s="19"/>
      <c r="AU58" s="19"/>
      <c r="AV58" s="19"/>
      <c r="AW58" s="19"/>
      <c r="AX58" s="19"/>
      <c r="AY58" s="19"/>
      <c r="AZ58" s="19"/>
      <c r="BA58" s="19"/>
      <c r="BB58" s="19"/>
      <c r="BC58" s="19"/>
      <c r="BD58" s="19"/>
      <c r="BE58" s="19"/>
      <c r="BF58" s="19"/>
      <c r="BG58" s="19"/>
      <c r="BH58" s="19"/>
      <c r="BI58" s="20"/>
      <c r="BY58" s="5" t="s">
        <v>132</v>
      </c>
    </row>
    <row r="59" spans="1:77" ht="27.75" customHeight="1">
      <c r="A59" s="63"/>
      <c r="B59" s="63"/>
      <c r="C59" s="63"/>
      <c r="D59" s="63"/>
      <c r="E59" s="63"/>
      <c r="F59" s="63"/>
      <c r="G59" s="63"/>
      <c r="H59" s="63"/>
      <c r="I59" s="63"/>
      <c r="J59" s="63"/>
      <c r="K59" s="63"/>
      <c r="L59" s="63"/>
      <c r="M59" s="63"/>
      <c r="N59" s="63"/>
      <c r="O59" s="64"/>
      <c r="P59" s="64"/>
      <c r="Q59" s="64"/>
      <c r="R59" s="64"/>
      <c r="S59" s="64"/>
      <c r="T59" s="64"/>
      <c r="U59" s="64"/>
      <c r="V59" s="64"/>
      <c r="W59" s="64"/>
      <c r="X59" s="64"/>
      <c r="Y59" s="64"/>
      <c r="Z59" s="64"/>
      <c r="AA59" s="64"/>
      <c r="AB59" s="64"/>
      <c r="AC59" s="64"/>
      <c r="AD59" s="64"/>
      <c r="AE59" s="65"/>
      <c r="AF59" s="220" t="s">
        <v>164</v>
      </c>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2"/>
      <c r="BY59" s="5" t="s">
        <v>133</v>
      </c>
    </row>
    <row r="60" spans="1:77" ht="27.75" customHeight="1">
      <c r="AF60" s="220" t="s">
        <v>165</v>
      </c>
      <c r="AG60" s="221"/>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1"/>
      <c r="BE60" s="221"/>
      <c r="BF60" s="221"/>
      <c r="BG60" s="221"/>
      <c r="BH60" s="221"/>
      <c r="BI60" s="222"/>
      <c r="BY60" s="5" t="s">
        <v>134</v>
      </c>
    </row>
    <row r="61" spans="1:77" ht="27.75" customHeight="1">
      <c r="AF61" s="223" t="s">
        <v>35</v>
      </c>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4"/>
      <c r="BI61" s="225"/>
      <c r="BY61" s="5" t="s">
        <v>135</v>
      </c>
    </row>
    <row r="62" spans="1:77" ht="27.75" customHeight="1">
      <c r="AF62" s="226" t="s">
        <v>166</v>
      </c>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227"/>
      <c r="BG62" s="227"/>
      <c r="BH62" s="227"/>
      <c r="BI62" s="228"/>
    </row>
    <row r="63" spans="1:77" ht="27.75" customHeight="1">
      <c r="AF63" s="226" t="s">
        <v>167</v>
      </c>
      <c r="AG63" s="227"/>
      <c r="AH63" s="227"/>
      <c r="AI63" s="227"/>
      <c r="AJ63" s="227"/>
      <c r="AK63" s="227"/>
      <c r="AL63" s="227"/>
      <c r="AM63" s="227"/>
      <c r="AN63" s="227"/>
      <c r="AO63" s="227"/>
      <c r="AP63" s="227"/>
      <c r="AQ63" s="227"/>
      <c r="AR63" s="227"/>
      <c r="AS63" s="227"/>
      <c r="AT63" s="50"/>
      <c r="AU63" s="50"/>
      <c r="AV63" s="50"/>
      <c r="AW63" s="50"/>
      <c r="AX63" s="50"/>
      <c r="AY63" s="50"/>
      <c r="AZ63" s="50"/>
      <c r="BA63" s="50"/>
      <c r="BB63" s="50"/>
      <c r="BC63" s="50"/>
      <c r="BD63" s="50"/>
      <c r="BE63" s="50"/>
      <c r="BF63" s="50"/>
      <c r="BG63" s="50"/>
      <c r="BH63" s="50"/>
      <c r="BI63" s="51"/>
    </row>
    <row r="64" spans="1:77" ht="27.75" customHeight="1">
      <c r="AF64" s="230" t="s">
        <v>168</v>
      </c>
      <c r="AG64" s="227"/>
      <c r="AH64" s="227"/>
      <c r="AI64" s="227"/>
      <c r="AJ64" s="227"/>
      <c r="AK64" s="227"/>
      <c r="AL64" s="227"/>
      <c r="AM64" s="227"/>
      <c r="AN64" s="227"/>
      <c r="AO64" s="227"/>
      <c r="AP64" s="227"/>
      <c r="AQ64" s="227"/>
      <c r="AR64" s="227"/>
      <c r="AS64" s="227"/>
      <c r="AT64" s="52"/>
      <c r="AU64" s="52"/>
      <c r="AV64" s="52"/>
      <c r="AW64" s="52"/>
      <c r="AX64" s="52"/>
      <c r="AY64" s="52"/>
      <c r="AZ64" s="52"/>
      <c r="BA64" s="52"/>
      <c r="BB64" s="52"/>
      <c r="BC64" s="52"/>
      <c r="BD64" s="52"/>
      <c r="BE64" s="52"/>
      <c r="BF64" s="52"/>
      <c r="BG64" s="52"/>
      <c r="BH64" s="52"/>
      <c r="BI64" s="53"/>
    </row>
    <row r="65" spans="32:61" ht="27.75" customHeight="1">
      <c r="AF65" s="226" t="s">
        <v>169</v>
      </c>
      <c r="AG65" s="227"/>
      <c r="AH65" s="227"/>
      <c r="AI65" s="227"/>
      <c r="AJ65" s="227"/>
      <c r="AK65" s="227"/>
      <c r="AL65" s="227"/>
      <c r="AM65" s="227"/>
      <c r="AN65" s="227"/>
      <c r="AO65" s="227"/>
      <c r="AP65" s="227"/>
      <c r="AQ65" s="227"/>
      <c r="AR65" s="227"/>
      <c r="AS65" s="227"/>
      <c r="AT65" s="227"/>
      <c r="AU65" s="227"/>
      <c r="AV65" s="229"/>
      <c r="AW65" s="54"/>
      <c r="AX65" s="54"/>
      <c r="AY65" s="54"/>
      <c r="AZ65" s="54"/>
      <c r="BA65" s="54"/>
      <c r="BB65" s="54"/>
      <c r="BC65" s="54"/>
      <c r="BD65" s="54"/>
      <c r="BE65" s="54"/>
      <c r="BF65" s="54"/>
      <c r="BG65" s="54"/>
      <c r="BH65" s="54"/>
      <c r="BI65" s="55"/>
    </row>
    <row r="66" spans="32:61" ht="27.75" customHeight="1">
      <c r="AF66" s="226" t="s">
        <v>172</v>
      </c>
      <c r="AG66" s="227"/>
      <c r="AH66" s="227"/>
      <c r="AI66" s="227"/>
      <c r="AJ66" s="227"/>
      <c r="AK66" s="227"/>
      <c r="AL66" s="227"/>
      <c r="AM66" s="227"/>
      <c r="AN66" s="227"/>
      <c r="AO66" s="227"/>
      <c r="AP66" s="227"/>
      <c r="AQ66" s="227"/>
      <c r="AR66" s="227"/>
      <c r="AS66" s="227"/>
      <c r="AU66" s="54"/>
      <c r="AV66" s="229"/>
      <c r="AW66" s="54"/>
      <c r="AX66" s="54"/>
      <c r="AY66" s="54"/>
      <c r="AZ66" s="54"/>
      <c r="BA66" s="54"/>
      <c r="BB66" s="54"/>
      <c r="BC66" s="54"/>
      <c r="BD66" s="54"/>
      <c r="BE66" s="54"/>
      <c r="BF66" s="54"/>
      <c r="BG66" s="54"/>
      <c r="BH66" s="54"/>
      <c r="BI66" s="55"/>
    </row>
    <row r="67" spans="32:61" ht="27.75" customHeight="1">
      <c r="AF67" s="213"/>
      <c r="AG67" s="214"/>
      <c r="AH67" s="214"/>
      <c r="AI67" s="214"/>
      <c r="AJ67" s="214"/>
      <c r="AK67" s="214"/>
      <c r="AL67" s="214"/>
      <c r="AM67" s="214"/>
      <c r="AN67" s="214"/>
      <c r="AO67" s="214"/>
      <c r="AP67" s="214"/>
      <c r="AQ67" s="214"/>
      <c r="AR67" s="214"/>
      <c r="AS67" s="214"/>
      <c r="AT67" s="16"/>
      <c r="AU67" s="16"/>
      <c r="AV67" s="16"/>
      <c r="AW67" s="16"/>
      <c r="AX67" s="16"/>
      <c r="AY67" s="16"/>
      <c r="AZ67" s="16"/>
      <c r="BA67" s="16"/>
      <c r="BB67" s="16"/>
      <c r="BC67" s="16"/>
      <c r="BD67" s="16"/>
      <c r="BE67" s="16"/>
      <c r="BF67" s="16"/>
      <c r="BG67" s="16"/>
      <c r="BH67" s="16"/>
      <c r="BI67" s="21"/>
    </row>
    <row r="68" spans="32:61" ht="6.75" customHeight="1" thickBot="1">
      <c r="AF68" s="47"/>
      <c r="AG68" s="48"/>
      <c r="AH68" s="48"/>
      <c r="AI68" s="48"/>
      <c r="AJ68" s="48"/>
      <c r="AK68" s="48"/>
      <c r="AL68" s="48"/>
      <c r="AM68" s="48"/>
      <c r="AN68" s="48"/>
      <c r="AO68" s="215"/>
      <c r="AP68" s="215"/>
      <c r="AQ68" s="215"/>
      <c r="AR68" s="215"/>
      <c r="AS68" s="215"/>
      <c r="AT68" s="215"/>
      <c r="AU68" s="215"/>
      <c r="AV68" s="215"/>
      <c r="AW68" s="215"/>
      <c r="AX68" s="215"/>
      <c r="AY68" s="215"/>
      <c r="AZ68" s="215"/>
      <c r="BA68" s="215"/>
      <c r="BB68" s="215"/>
      <c r="BC68" s="215"/>
      <c r="BD68" s="215"/>
      <c r="BE68" s="215"/>
      <c r="BF68" s="215"/>
      <c r="BG68" s="215"/>
      <c r="BH68" s="215"/>
      <c r="BI68" s="216"/>
    </row>
    <row r="69" spans="32:61" ht="6.75" customHeight="1"/>
    <row r="70" spans="32:61" ht="27.75" customHeight="1">
      <c r="AF70" s="40" t="s">
        <v>144</v>
      </c>
      <c r="AG70" s="40"/>
      <c r="AH70" s="49"/>
      <c r="AI70" s="49"/>
      <c r="AJ70" s="49"/>
      <c r="AK70" s="49"/>
      <c r="AL70" s="49"/>
      <c r="AM70" s="49"/>
      <c r="AN70" s="49"/>
      <c r="AO70" s="49"/>
      <c r="AP70" s="49"/>
      <c r="AQ70" s="49"/>
      <c r="AR70" s="49"/>
      <c r="AS70" s="49"/>
      <c r="AT70" s="22"/>
      <c r="AU70" s="22"/>
      <c r="AV70" s="22"/>
      <c r="AW70" s="22"/>
      <c r="AX70" s="22"/>
      <c r="AY70" s="22"/>
      <c r="AZ70" s="22"/>
      <c r="BA70" s="22"/>
      <c r="BB70" s="22"/>
      <c r="BC70" s="22"/>
      <c r="BD70" s="22"/>
      <c r="BE70" s="22"/>
      <c r="BF70" s="22"/>
      <c r="BG70" s="22"/>
      <c r="BH70" s="22"/>
      <c r="BI70" s="22"/>
    </row>
    <row r="71" spans="32:61" ht="27.75" customHeight="1">
      <c r="AF71" s="219" t="s">
        <v>143</v>
      </c>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row>
    <row r="72" spans="32:61" ht="26.25" customHeight="1">
      <c r="AF72" s="217" t="s">
        <v>227</v>
      </c>
      <c r="AG72" s="217"/>
      <c r="AH72" s="217"/>
      <c r="AI72" s="217"/>
      <c r="AJ72" s="217"/>
      <c r="AK72" s="217"/>
      <c r="AL72" s="217"/>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row>
    <row r="73" spans="32:61" ht="12" customHeight="1">
      <c r="AF73" s="24"/>
      <c r="AG73" s="24"/>
      <c r="AH73" s="24"/>
      <c r="AI73" s="24"/>
      <c r="AJ73" s="12"/>
      <c r="AK73" s="12"/>
      <c r="AL73" s="12"/>
      <c r="AM73" s="12"/>
      <c r="AN73" s="12"/>
      <c r="AO73" s="12"/>
      <c r="AP73" s="12"/>
      <c r="AQ73" s="12"/>
      <c r="AR73" s="12"/>
      <c r="AS73" s="12"/>
      <c r="AT73" s="12"/>
      <c r="AU73" s="24"/>
      <c r="AV73" s="24"/>
      <c r="AW73" s="24"/>
      <c r="AX73" s="24"/>
      <c r="AY73" s="12"/>
      <c r="AZ73" s="12"/>
      <c r="BA73" s="12"/>
      <c r="BB73" s="12"/>
      <c r="BC73" s="12"/>
      <c r="BD73" s="12"/>
      <c r="BE73" s="12"/>
      <c r="BF73" s="12"/>
      <c r="BG73" s="12"/>
      <c r="BH73" s="12"/>
      <c r="BI73" s="12"/>
    </row>
    <row r="74" spans="32:61" ht="26.25" customHeight="1">
      <c r="AF74" s="218" t="s">
        <v>43</v>
      </c>
      <c r="AG74" s="218"/>
      <c r="AH74" s="218"/>
      <c r="AI74" s="218"/>
      <c r="AJ74" s="218"/>
      <c r="AK74" s="218"/>
      <c r="AL74" s="218"/>
      <c r="AM74" s="218"/>
      <c r="AN74" s="218"/>
      <c r="AO74" s="218"/>
      <c r="AP74" s="218"/>
      <c r="AQ74" s="218"/>
      <c r="AR74" s="218"/>
      <c r="AS74" s="218"/>
      <c r="AT74" s="218"/>
      <c r="AU74" s="218"/>
      <c r="AV74" s="218"/>
      <c r="AW74" s="218"/>
      <c r="AX74" s="218"/>
      <c r="AY74" s="218"/>
      <c r="AZ74" s="218"/>
      <c r="BA74" s="218"/>
      <c r="BB74" s="218"/>
      <c r="BC74" s="218"/>
      <c r="BD74" s="218"/>
      <c r="BE74" s="218"/>
      <c r="BF74" s="218"/>
      <c r="BG74" s="218"/>
      <c r="BH74" s="218"/>
      <c r="BI74" s="218"/>
    </row>
    <row r="75" spans="32:61" ht="20.25" customHeight="1">
      <c r="AF75" s="201"/>
      <c r="AG75" s="201"/>
      <c r="AH75" s="201"/>
      <c r="AI75" s="201"/>
      <c r="AJ75" s="201"/>
      <c r="AK75" s="201"/>
      <c r="AL75" s="201"/>
      <c r="AM75" s="201"/>
      <c r="AN75" s="201"/>
      <c r="AO75" s="201"/>
      <c r="AP75" s="201"/>
      <c r="AQ75" s="201"/>
      <c r="AR75" s="201"/>
      <c r="AS75" s="201"/>
      <c r="AX75" s="211" t="s">
        <v>36</v>
      </c>
      <c r="AY75" s="211"/>
      <c r="AZ75" s="211"/>
      <c r="BA75" s="211"/>
      <c r="BB75" s="212" t="s">
        <v>83</v>
      </c>
      <c r="BC75" s="212"/>
      <c r="BD75" s="212"/>
      <c r="BE75" s="212"/>
      <c r="BF75" s="212" t="s">
        <v>84</v>
      </c>
      <c r="BG75" s="212"/>
      <c r="BH75" s="212"/>
      <c r="BI75" s="212"/>
    </row>
    <row r="76" spans="32:61" ht="20.25" customHeight="1">
      <c r="AF76" s="201"/>
      <c r="AG76" s="201"/>
      <c r="AH76" s="201"/>
      <c r="AI76" s="201"/>
      <c r="AJ76" s="201"/>
      <c r="AK76" s="201"/>
      <c r="AL76" s="201"/>
      <c r="AM76" s="201"/>
      <c r="AN76" s="201"/>
      <c r="AO76" s="201"/>
      <c r="AP76" s="201"/>
      <c r="AQ76" s="201"/>
      <c r="AR76" s="201"/>
      <c r="AS76" s="201"/>
      <c r="AX76" s="211" t="s">
        <v>42</v>
      </c>
      <c r="AY76" s="211"/>
      <c r="AZ76" s="211"/>
      <c r="BA76" s="211"/>
      <c r="BB76" s="212" t="s">
        <v>83</v>
      </c>
      <c r="BC76" s="212"/>
      <c r="BD76" s="212"/>
      <c r="BE76" s="212"/>
      <c r="BF76" s="212" t="s">
        <v>84</v>
      </c>
      <c r="BG76" s="212"/>
      <c r="BH76" s="212"/>
      <c r="BI76" s="212"/>
    </row>
    <row r="77" spans="32:61" ht="20.25" customHeight="1">
      <c r="AF77" s="201"/>
      <c r="AG77" s="201"/>
      <c r="AH77" s="201"/>
      <c r="AI77" s="201"/>
      <c r="AJ77" s="201"/>
      <c r="AK77" s="201"/>
      <c r="AL77" s="201"/>
      <c r="AM77" s="201"/>
      <c r="AN77" s="201"/>
      <c r="AO77" s="201"/>
      <c r="AP77" s="201"/>
      <c r="AQ77" s="201"/>
      <c r="AR77" s="201"/>
      <c r="AS77" s="201"/>
      <c r="AX77" s="211" t="s">
        <v>39</v>
      </c>
      <c r="AY77" s="211"/>
      <c r="AZ77" s="211"/>
      <c r="BA77" s="211"/>
      <c r="BB77" s="212" t="s">
        <v>85</v>
      </c>
      <c r="BC77" s="212"/>
      <c r="BD77" s="212"/>
      <c r="BE77" s="212"/>
      <c r="BF77" s="212" t="s">
        <v>86</v>
      </c>
      <c r="BG77" s="212"/>
      <c r="BH77" s="212"/>
      <c r="BI77" s="212"/>
    </row>
    <row r="78" spans="32:61" ht="20.25" customHeight="1">
      <c r="AX78" s="211" t="s">
        <v>40</v>
      </c>
      <c r="AY78" s="211"/>
      <c r="AZ78" s="211"/>
      <c r="BA78" s="211"/>
      <c r="BB78" s="212" t="s">
        <v>87</v>
      </c>
      <c r="BC78" s="212"/>
      <c r="BD78" s="212"/>
      <c r="BE78" s="212"/>
      <c r="BF78" s="212" t="s">
        <v>88</v>
      </c>
      <c r="BG78" s="212"/>
      <c r="BH78" s="212"/>
      <c r="BI78" s="212"/>
    </row>
    <row r="79" spans="32:61" ht="20.25" customHeight="1">
      <c r="AX79" s="211" t="s">
        <v>40</v>
      </c>
      <c r="AY79" s="211"/>
      <c r="AZ79" s="211"/>
      <c r="BA79" s="211"/>
      <c r="BB79" s="212" t="s">
        <v>89</v>
      </c>
      <c r="BC79" s="212"/>
      <c r="BD79" s="212"/>
      <c r="BE79" s="212"/>
      <c r="BF79" s="212" t="s">
        <v>90</v>
      </c>
      <c r="BG79" s="212"/>
      <c r="BH79" s="212"/>
      <c r="BI79" s="212"/>
    </row>
    <row r="80" spans="32:61" ht="20.25" customHeight="1">
      <c r="AX80" s="211" t="s">
        <v>41</v>
      </c>
      <c r="AY80" s="211"/>
      <c r="AZ80" s="211"/>
      <c r="BA80" s="211"/>
      <c r="BB80" s="212" t="s">
        <v>91</v>
      </c>
      <c r="BC80" s="212"/>
      <c r="BD80" s="212"/>
      <c r="BE80" s="212"/>
      <c r="BF80" s="212" t="s">
        <v>92</v>
      </c>
      <c r="BG80" s="212"/>
      <c r="BH80" s="212"/>
      <c r="BI80" s="212"/>
    </row>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sheetData>
  <sheetProtection algorithmName="SHA-512" hashValue="AfVUfiBcdjT7oF/Erp7dDRiNcc5xtXL0YI4G8ciDVpNgnK8sI/+H5Fr5Oe79J9omnx1cKt3CMj9kwCW/YITDgg==" saltValue="r5+jZ0cc0uP4TR0t725bsg==" spinCount="100000" sheet="1" objects="1" scenarios="1"/>
  <mergeCells count="205">
    <mergeCell ref="AZ14:BC14"/>
    <mergeCell ref="E15:T16"/>
    <mergeCell ref="BD12:BI12"/>
    <mergeCell ref="U15:X15"/>
    <mergeCell ref="Y15:AD15"/>
    <mergeCell ref="AZ25:BD25"/>
    <mergeCell ref="BE25:BI25"/>
    <mergeCell ref="BD14:BI14"/>
    <mergeCell ref="AF25:AI25"/>
    <mergeCell ref="AJ25:AY25"/>
    <mergeCell ref="AZ24:BD24"/>
    <mergeCell ref="AF22:BI22"/>
    <mergeCell ref="AF23:AI23"/>
    <mergeCell ref="AJ23:AT23"/>
    <mergeCell ref="AU23:AZ23"/>
    <mergeCell ref="BB23:BH23"/>
    <mergeCell ref="AF15:AI16"/>
    <mergeCell ref="AJ15:AY16"/>
    <mergeCell ref="AF17:AI17"/>
    <mergeCell ref="AJ17:AU17"/>
    <mergeCell ref="Y17:AD17"/>
    <mergeCell ref="BI45:BI46"/>
    <mergeCell ref="AF31:BI31"/>
    <mergeCell ref="AF32:BI32"/>
    <mergeCell ref="AF39:BI39"/>
    <mergeCell ref="AF40:BI40"/>
    <mergeCell ref="AF34:BI34"/>
    <mergeCell ref="AF35:BI35"/>
    <mergeCell ref="AF43:BI43"/>
    <mergeCell ref="AF37:BI37"/>
    <mergeCell ref="AF38:BI38"/>
    <mergeCell ref="AF36:BI36"/>
    <mergeCell ref="AF33:BI33"/>
    <mergeCell ref="AF44:BI44"/>
    <mergeCell ref="AF42:BI42"/>
    <mergeCell ref="BB45:BH46"/>
    <mergeCell ref="A18:D20"/>
    <mergeCell ref="E18:AD18"/>
    <mergeCell ref="E19:AD20"/>
    <mergeCell ref="A29:D29"/>
    <mergeCell ref="U25:Y25"/>
    <mergeCell ref="A25:D25"/>
    <mergeCell ref="E25:T25"/>
    <mergeCell ref="A24:D24"/>
    <mergeCell ref="A22:AD22"/>
    <mergeCell ref="A23:D23"/>
    <mergeCell ref="U24:Y24"/>
    <mergeCell ref="Z24:AD24"/>
    <mergeCell ref="E23:O23"/>
    <mergeCell ref="A21:AD21"/>
    <mergeCell ref="P23:U23"/>
    <mergeCell ref="AC26:AD26"/>
    <mergeCell ref="Z28:AD28"/>
    <mergeCell ref="AF47:BI47"/>
    <mergeCell ref="AF49:AJ49"/>
    <mergeCell ref="AL49:BF49"/>
    <mergeCell ref="U27:Y27"/>
    <mergeCell ref="U28:Y28"/>
    <mergeCell ref="AS28:AX28"/>
    <mergeCell ref="BH27:BI27"/>
    <mergeCell ref="BE27:BG27"/>
    <mergeCell ref="AZ26:BD26"/>
    <mergeCell ref="BE26:BG26"/>
    <mergeCell ref="BH26:BI26"/>
    <mergeCell ref="AF28:AI28"/>
    <mergeCell ref="AJ28:AQ28"/>
    <mergeCell ref="Z27:AB27"/>
    <mergeCell ref="AC27:AD27"/>
    <mergeCell ref="AZ27:BD27"/>
    <mergeCell ref="AZ28:BD28"/>
    <mergeCell ref="A40:AD40"/>
    <mergeCell ref="A33:AD33"/>
    <mergeCell ref="A34:AD34"/>
    <mergeCell ref="A35:AD35"/>
    <mergeCell ref="A43:AD43"/>
    <mergeCell ref="A36:AD36"/>
    <mergeCell ref="A39:AD39"/>
    <mergeCell ref="AF50:AJ50"/>
    <mergeCell ref="AL50:BI50"/>
    <mergeCell ref="AF51:AJ51"/>
    <mergeCell ref="AL51:BI51"/>
    <mergeCell ref="AF53:AJ53"/>
    <mergeCell ref="AK53:BI53"/>
    <mergeCell ref="AF54:AJ54"/>
    <mergeCell ref="AK54:BI54"/>
    <mergeCell ref="AF56:BI57"/>
    <mergeCell ref="AF60:BI60"/>
    <mergeCell ref="AF61:BI61"/>
    <mergeCell ref="AF62:BI62"/>
    <mergeCell ref="AV65:AV66"/>
    <mergeCell ref="AF66:AS66"/>
    <mergeCell ref="AF64:AS64"/>
    <mergeCell ref="AF63:AS63"/>
    <mergeCell ref="AF65:AU65"/>
    <mergeCell ref="AF59:BI59"/>
    <mergeCell ref="AF67:AS67"/>
    <mergeCell ref="AO68:BI68"/>
    <mergeCell ref="AF72:BI72"/>
    <mergeCell ref="AF74:BI74"/>
    <mergeCell ref="AF75:AS75"/>
    <mergeCell ref="AX75:BA75"/>
    <mergeCell ref="BB75:BE75"/>
    <mergeCell ref="BF75:BI75"/>
    <mergeCell ref="AF71:BI71"/>
    <mergeCell ref="AX79:BA79"/>
    <mergeCell ref="BB79:BE79"/>
    <mergeCell ref="BF79:BI79"/>
    <mergeCell ref="AX80:BA80"/>
    <mergeCell ref="BB80:BE80"/>
    <mergeCell ref="BF80:BI80"/>
    <mergeCell ref="AF76:AS76"/>
    <mergeCell ref="AX76:BA76"/>
    <mergeCell ref="BB76:BE76"/>
    <mergeCell ref="BF76:BI76"/>
    <mergeCell ref="AF77:AS77"/>
    <mergeCell ref="AX77:BA77"/>
    <mergeCell ref="BB77:BE77"/>
    <mergeCell ref="BF77:BI77"/>
    <mergeCell ref="AX78:BA78"/>
    <mergeCell ref="BB78:BE78"/>
    <mergeCell ref="BF78:BI78"/>
    <mergeCell ref="A13:D13"/>
    <mergeCell ref="E13:AD13"/>
    <mergeCell ref="AF13:AI13"/>
    <mergeCell ref="AJ13:BI13"/>
    <mergeCell ref="AW1:AZ1"/>
    <mergeCell ref="BG1:BI1"/>
    <mergeCell ref="AG8:BH10"/>
    <mergeCell ref="AF3:AN4"/>
    <mergeCell ref="AF5:AL7"/>
    <mergeCell ref="AZ12:BC12"/>
    <mergeCell ref="AJ12:AY12"/>
    <mergeCell ref="E12:T12"/>
    <mergeCell ref="U12:X12"/>
    <mergeCell ref="Y12:AD12"/>
    <mergeCell ref="A3:I4"/>
    <mergeCell ref="A5:G7"/>
    <mergeCell ref="A17:D17"/>
    <mergeCell ref="E17:P17"/>
    <mergeCell ref="R17:S17"/>
    <mergeCell ref="U17:X17"/>
    <mergeCell ref="Z1:AD1"/>
    <mergeCell ref="B8:AC10"/>
    <mergeCell ref="AF1:AH2"/>
    <mergeCell ref="A15:D16"/>
    <mergeCell ref="AF21:BI21"/>
    <mergeCell ref="AZ16:BC16"/>
    <mergeCell ref="BD16:BI16"/>
    <mergeCell ref="AE15:AE16"/>
    <mergeCell ref="U16:X16"/>
    <mergeCell ref="AI1:AN2"/>
    <mergeCell ref="A1:C2"/>
    <mergeCell ref="D1:I2"/>
    <mergeCell ref="A14:D14"/>
    <mergeCell ref="E14:T14"/>
    <mergeCell ref="A12:D12"/>
    <mergeCell ref="U14:X14"/>
    <mergeCell ref="Y14:AD14"/>
    <mergeCell ref="AF12:AI12"/>
    <mergeCell ref="AF14:AI14"/>
    <mergeCell ref="AJ14:AY14"/>
    <mergeCell ref="AZ15:BC15"/>
    <mergeCell ref="BD15:BI15"/>
    <mergeCell ref="AJ19:BI20"/>
    <mergeCell ref="AJ29:AS29"/>
    <mergeCell ref="AT29:AW29"/>
    <mergeCell ref="AX29:BI29"/>
    <mergeCell ref="E29:N29"/>
    <mergeCell ref="O29:R29"/>
    <mergeCell ref="S29:AD29"/>
    <mergeCell ref="AF26:AI27"/>
    <mergeCell ref="AJ26:AO27"/>
    <mergeCell ref="Y16:AD16"/>
    <mergeCell ref="AW17:AX17"/>
    <mergeCell ref="AF18:AI20"/>
    <mergeCell ref="AJ18:BI18"/>
    <mergeCell ref="Z25:AD25"/>
    <mergeCell ref="W23:AC23"/>
    <mergeCell ref="AZ17:BC17"/>
    <mergeCell ref="BD17:BI17"/>
    <mergeCell ref="AF24:AI24"/>
    <mergeCell ref="BE24:BI24"/>
    <mergeCell ref="AF29:AI29"/>
    <mergeCell ref="AP26:AR27"/>
    <mergeCell ref="AS26:AY27"/>
    <mergeCell ref="A44:AD44"/>
    <mergeCell ref="A42:AD42"/>
    <mergeCell ref="BE28:BI28"/>
    <mergeCell ref="AF30:BI30"/>
    <mergeCell ref="A30:AD30"/>
    <mergeCell ref="AJ24:AY24"/>
    <mergeCell ref="E24:T24"/>
    <mergeCell ref="A28:D28"/>
    <mergeCell ref="E28:L28"/>
    <mergeCell ref="A26:D27"/>
    <mergeCell ref="E26:J27"/>
    <mergeCell ref="K26:M27"/>
    <mergeCell ref="N28:S28"/>
    <mergeCell ref="N26:T27"/>
    <mergeCell ref="U26:Y26"/>
    <mergeCell ref="Z26:AB26"/>
    <mergeCell ref="A31:AD31"/>
    <mergeCell ref="A32:AD32"/>
    <mergeCell ref="A37:AD37"/>
    <mergeCell ref="A38:AD38"/>
  </mergeCells>
  <phoneticPr fontId="1"/>
  <conditionalFormatting sqref="E23:E24">
    <cfRule type="cellIs" dxfId="22" priority="47" operator="equal">
      <formula>""</formula>
    </cfRule>
  </conditionalFormatting>
  <conditionalFormatting sqref="E26">
    <cfRule type="cellIs" dxfId="21" priority="48" operator="equal">
      <formula>""</formula>
    </cfRule>
  </conditionalFormatting>
  <conditionalFormatting sqref="E28:E29">
    <cfRule type="cellIs" dxfId="20" priority="2" operator="equal">
      <formula>""</formula>
    </cfRule>
  </conditionalFormatting>
  <conditionalFormatting sqref="E25:T25">
    <cfRule type="cellIs" dxfId="19" priority="51" operator="equal">
      <formula>""</formula>
    </cfRule>
  </conditionalFormatting>
  <conditionalFormatting sqref="N28">
    <cfRule type="cellIs" dxfId="18" priority="45" operator="equal">
      <formula>""</formula>
    </cfRule>
  </conditionalFormatting>
  <conditionalFormatting sqref="S29:AD29">
    <cfRule type="cellIs" dxfId="17" priority="1" operator="equal">
      <formula>""</formula>
    </cfRule>
  </conditionalFormatting>
  <conditionalFormatting sqref="U15:AD15">
    <cfRule type="cellIs" dxfId="16" priority="5" operator="equal">
      <formula>"選択してください⇘"</formula>
    </cfRule>
  </conditionalFormatting>
  <conditionalFormatting sqref="W23">
    <cfRule type="cellIs" dxfId="15" priority="44" operator="equal">
      <formula>""</formula>
    </cfRule>
  </conditionalFormatting>
  <conditionalFormatting sqref="Y14 BD14">
    <cfRule type="cellIs" dxfId="14" priority="52" operator="equal">
      <formula>"女性"</formula>
    </cfRule>
  </conditionalFormatting>
  <conditionalFormatting sqref="Y15">
    <cfRule type="cellIs" dxfId="13" priority="4" operator="equal">
      <formula>"加入無（週20H未満）"</formula>
    </cfRule>
  </conditionalFormatting>
  <conditionalFormatting sqref="Z26:AB27">
    <cfRule type="cellIs" dxfId="12" priority="20" operator="equal">
      <formula>""</formula>
    </cfRule>
  </conditionalFormatting>
  <conditionalFormatting sqref="AI1:AN2">
    <cfRule type="cellIs" dxfId="11" priority="23" operator="equal">
      <formula>""</formula>
    </cfRule>
  </conditionalFormatting>
  <conditionalFormatting sqref="AJ12 AZ12:BI12 AJ13:BI17">
    <cfRule type="cellIs" dxfId="10" priority="42" operator="equal">
      <formula>"選択してください⇘"</formula>
    </cfRule>
  </conditionalFormatting>
  <conditionalFormatting sqref="AJ23:AT23 BB23:BH23 AJ24:AY25 BE25:BI25 AJ26:AO27 AS26:AY27 BE26:BG27 AJ28:AQ28 AS28:AX28 AJ29">
    <cfRule type="cellIs" dxfId="9" priority="8" operator="equal">
      <formula>""</formula>
    </cfRule>
  </conditionalFormatting>
  <conditionalFormatting sqref="AJ13:BI13 AJ14:AY16 AJ17:AU17 AW17:AX17">
    <cfRule type="cellIs" dxfId="8" priority="10" operator="equal">
      <formula>""</formula>
    </cfRule>
  </conditionalFormatting>
  <conditionalFormatting sqref="AL49">
    <cfRule type="cellIs" dxfId="7" priority="26" operator="equal">
      <formula>"選択してください⇘"</formula>
    </cfRule>
  </conditionalFormatting>
  <conditionalFormatting sqref="AX29:BI29">
    <cfRule type="cellIs" dxfId="6" priority="3" operator="equal">
      <formula>""</formula>
    </cfRule>
  </conditionalFormatting>
  <conditionalFormatting sqref="BA45">
    <cfRule type="cellIs" dxfId="5" priority="25" operator="equal">
      <formula>選択してください⇘</formula>
    </cfRule>
  </conditionalFormatting>
  <conditionalFormatting sqref="BD15:BD16">
    <cfRule type="cellIs" dxfId="4" priority="28" operator="equal">
      <formula>"加入無（週20H未満）"</formula>
    </cfRule>
  </conditionalFormatting>
  <conditionalFormatting sqref="BD14:BI14">
    <cfRule type="cellIs" dxfId="3" priority="29" operator="equal">
      <formula>"女　性"</formula>
    </cfRule>
  </conditionalFormatting>
  <conditionalFormatting sqref="BE24:BI24">
    <cfRule type="cellIs" dxfId="2" priority="38" operator="equal">
      <formula>"選択してください⇘"</formula>
    </cfRule>
  </conditionalFormatting>
  <conditionalFormatting sqref="BE28:BI28">
    <cfRule type="cellIs" dxfId="1" priority="14" operator="equal">
      <formula>"大 企 業"</formula>
    </cfRule>
    <cfRule type="cellIs" dxfId="0" priority="15" operator="equal">
      <formula>"選択してください⇘"</formula>
    </cfRule>
  </conditionalFormatting>
  <dataValidations count="21">
    <dataValidation type="list" allowBlank="1" showInputMessage="1" showErrorMessage="1" sqref="Y14" xr:uid="{FB865A82-5FC3-4BD9-A80B-F130E17D2F3C}">
      <formula1>$BV$11:$BV$14</formula1>
    </dataValidation>
    <dataValidation type="list" allowBlank="1" showInputMessage="1" showErrorMessage="1" sqref="Y12:AD12" xr:uid="{05EA002E-9B8D-462E-BC0D-E1BD586B624E}">
      <formula1>$BU$11:$BU$15</formula1>
    </dataValidation>
    <dataValidation imeMode="fullKatakana" allowBlank="1" showInputMessage="1" showErrorMessage="1" sqref="E14 AJ14 AT29 AS28:AX28 O29" xr:uid="{41F49C86-10CD-4645-990B-9F66E73AE0F3}"/>
    <dataValidation imeMode="disabled" allowBlank="1" showInputMessage="1" showErrorMessage="1" sqref="AI1:AN2 E17:E20 AJ17:AJ18 W23:W24 E12:E13 E23:E24 AL49:BF49 AJ23 AX29:BI29" xr:uid="{34C1F028-B79A-4262-9051-FE76942AA6FE}"/>
    <dataValidation imeMode="hiragana" allowBlank="1" showInputMessage="1" showErrorMessage="1" sqref="AZ14 E15 AJ24 E25:T25 E24 AJ15 AJ13:BI13 AJ25:AY25 E28 AS26:AY27 E26 AJ28 AJ26:AO27 AJ19:BI20 U14" xr:uid="{0E9C42BF-C349-43F1-9AB3-0B4E4D43E19C}"/>
    <dataValidation type="list" allowBlank="1" showInputMessage="1" showErrorMessage="1" sqref="BD12:BI12" xr:uid="{E2BF4337-BC84-4A07-A30A-D6CD0A69DF7B}">
      <formula1>$BU$12:$BU$15</formula1>
    </dataValidation>
    <dataValidation type="whole" imeMode="disabled" allowBlank="1" showInputMessage="1" showErrorMessage="1" sqref="BB23:BH23" xr:uid="{39BB604E-9B38-4DC4-82D8-2A751E244CDC}">
      <formula1>10000000</formula1>
      <formula2>99999999</formula2>
    </dataValidation>
    <dataValidation type="whole" imeMode="disabled" allowBlank="1" showInputMessage="1" showErrorMessage="1" sqref="BE25:BI25" xr:uid="{E3D55363-83F7-49A6-B5F7-E219B206CD8B}">
      <formula1>1</formula1>
      <formula2>3000</formula2>
    </dataValidation>
    <dataValidation type="textLength" imeMode="disabled" allowBlank="1" showInputMessage="1" showErrorMessage="1" sqref="AJ29 E29" xr:uid="{1788A362-BD77-4D7E-8650-FBAD759E4250}">
      <formula1>9</formula1>
      <formula2>13</formula2>
    </dataValidation>
    <dataValidation type="whole" allowBlank="1" showInputMessage="1" showErrorMessage="1" sqref="Z26:AB27" xr:uid="{2024A26B-2278-4E04-BEAB-E75CB1CEDE0A}">
      <formula1>1</formula1>
      <formula2>999999999</formula2>
    </dataValidation>
    <dataValidation type="list" allowBlank="1" showInputMessage="1" showErrorMessage="1" sqref="Z24:AD24 BE24:BI24" xr:uid="{72D2AEFD-4E4A-4174-81F5-AC532ECF7B34}">
      <formula1>$BU$21:$BU$23</formula1>
    </dataValidation>
    <dataValidation type="list" allowBlank="1" showInputMessage="1" showErrorMessage="1" sqref="BE28:BI28" xr:uid="{5F2B502D-2751-474B-8E20-F5CF65A4F698}">
      <formula1>$BU$26:$BU$28</formula1>
    </dataValidation>
    <dataValidation type="list" imeMode="hiragana" allowBlank="1" showInputMessage="1" showErrorMessage="1" sqref="Y17" xr:uid="{12ED2840-027E-4FB8-893A-03312312FCD3}">
      <formula1>$BV$16:$BV$19</formula1>
    </dataValidation>
    <dataValidation type="list" imeMode="hiragana" allowBlank="1" showInputMessage="1" showErrorMessage="1" sqref="BD17:BI17" xr:uid="{C41A0A30-B84E-4027-BE61-E79B59E656D1}">
      <formula1>$BV$17:$BV$19</formula1>
    </dataValidation>
    <dataValidation type="list" imeMode="fullKatakana" allowBlank="1" showInputMessage="1" showErrorMessage="1" sqref="Y16" xr:uid="{A2CCCB65-05EC-493D-9725-FFBD97C37D5D}">
      <formula1>$BU$16:$BU$19</formula1>
    </dataValidation>
    <dataValidation type="list" imeMode="fullKatakana" allowBlank="1" showInputMessage="1" showErrorMessage="1" sqref="BD17" xr:uid="{6BA2ADEC-FA7F-4DA5-99A9-424AA6A03EE8}">
      <formula1>$BU$17:$BU$19</formula1>
    </dataValidation>
    <dataValidation type="whole" imeMode="disabled" allowBlank="1" showInputMessage="1" showErrorMessage="1" sqref="BE26:BG27" xr:uid="{A10C61DD-80DB-425A-A6CE-60751573D691}">
      <formula1>1</formula1>
      <formula2>999999999</formula2>
    </dataValidation>
    <dataValidation type="list" imeMode="fullKatakana" allowBlank="1" showInputMessage="1" showErrorMessage="1" sqref="BD16:BI16" xr:uid="{132CACA1-E959-4CF5-95A5-C8C5A3803761}">
      <formula1>$BU$17:$BU$20</formula1>
    </dataValidation>
    <dataValidation type="list" imeMode="disabled" allowBlank="1" showInputMessage="1" showErrorMessage="1" sqref="AJ12" xr:uid="{A741E951-73C4-422F-A2E4-CCDFA45599FE}">
      <formula1>$CC$11:$CC$23</formula1>
    </dataValidation>
    <dataValidation type="list" allowBlank="1" showInputMessage="1" showErrorMessage="1" sqref="BD14:BI14" xr:uid="{69132E98-F13C-4C7D-A829-0B94168A8283}">
      <formula1>$BV$12:$BV$14</formula1>
    </dataValidation>
    <dataValidation type="list" imeMode="fullKatakana" allowBlank="1" showInputMessage="1" showErrorMessage="1" sqref="BD15:BI15 Y15:AD15" xr:uid="{E66A473A-3285-4956-B73A-988E7F4091F7}">
      <formula1>$BY$25:$BY$29</formula1>
    </dataValidation>
  </dataValidations>
  <printOptions horizontalCentered="1" verticalCentered="1"/>
  <pageMargins left="0.59055118110236227" right="0.19685039370078741" top="0.19685039370078741" bottom="0.19685039370078741" header="0.19685039370078741" footer="0.19685039370078741"/>
  <pageSetup paperSize="9" scale="9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4E0B-86F7-48A0-9BAD-959379487DB4}">
  <sheetPr>
    <tabColor rgb="FF0000FF"/>
  </sheetPr>
  <dimension ref="A1:J46"/>
  <sheetViews>
    <sheetView workbookViewId="0">
      <selection activeCell="H18" sqref="H18:J18"/>
    </sheetView>
  </sheetViews>
  <sheetFormatPr defaultRowHeight="13.5"/>
  <cols>
    <col min="8" max="9" width="10.5" customWidth="1"/>
    <col min="10" max="10" width="13.5" customWidth="1"/>
  </cols>
  <sheetData>
    <row r="1" spans="1:10">
      <c r="A1" s="489" t="s">
        <v>67</v>
      </c>
      <c r="B1" s="489"/>
      <c r="C1" s="489"/>
      <c r="D1" s="489"/>
      <c r="E1" s="489"/>
      <c r="F1" s="489"/>
      <c r="G1" s="489"/>
      <c r="H1" s="489"/>
      <c r="I1" s="489"/>
      <c r="J1" s="489"/>
    </row>
    <row r="2" spans="1:10">
      <c r="A2" s="489"/>
      <c r="B2" s="489"/>
      <c r="C2" s="489"/>
      <c r="D2" s="489"/>
      <c r="E2" s="489"/>
      <c r="F2" s="489"/>
      <c r="G2" s="489"/>
      <c r="H2" s="489"/>
      <c r="I2" s="489"/>
      <c r="J2" s="489"/>
    </row>
    <row r="4" spans="1:10" ht="17.25">
      <c r="A4" s="488" t="s">
        <v>68</v>
      </c>
      <c r="B4" s="488"/>
      <c r="C4" s="488"/>
      <c r="D4" s="488"/>
      <c r="E4" s="488"/>
      <c r="F4" s="488"/>
      <c r="G4" s="488"/>
      <c r="H4" s="488"/>
      <c r="I4" s="488"/>
      <c r="J4" s="488"/>
    </row>
    <row r="5" spans="1:10" ht="17.25">
      <c r="A5" s="488" t="s">
        <v>69</v>
      </c>
      <c r="B5" s="488"/>
      <c r="C5" s="488"/>
      <c r="D5" s="488"/>
      <c r="E5" s="488"/>
      <c r="F5" s="488"/>
      <c r="G5" s="488"/>
      <c r="H5" s="488"/>
      <c r="I5" s="488"/>
      <c r="J5" s="488"/>
    </row>
    <row r="6" spans="1:10" ht="4.5" customHeight="1"/>
    <row r="7" spans="1:10" ht="21" customHeight="1">
      <c r="A7" s="488" t="s">
        <v>70</v>
      </c>
      <c r="B7" s="488"/>
      <c r="C7" s="488"/>
      <c r="D7" s="488"/>
      <c r="E7" s="488"/>
      <c r="F7" s="488"/>
      <c r="G7" s="488"/>
      <c r="H7" s="488"/>
      <c r="I7" s="488"/>
      <c r="J7" s="488"/>
    </row>
    <row r="8" spans="1:10" ht="21" customHeight="1">
      <c r="A8" s="487" t="s">
        <v>76</v>
      </c>
      <c r="B8" s="488"/>
      <c r="C8" s="488"/>
      <c r="D8" s="488"/>
      <c r="E8" s="488"/>
      <c r="F8" s="488"/>
      <c r="G8" s="488"/>
      <c r="H8" s="488"/>
      <c r="I8" s="488"/>
      <c r="J8" s="488"/>
    </row>
    <row r="12" spans="1:10">
      <c r="H12" s="486" t="s">
        <v>163</v>
      </c>
      <c r="I12" s="486"/>
      <c r="J12" s="486"/>
    </row>
    <row r="13" spans="1:10">
      <c r="H13" s="486" t="s">
        <v>71</v>
      </c>
      <c r="I13" s="486"/>
      <c r="J13" s="486"/>
    </row>
    <row r="14" spans="1:10">
      <c r="H14" s="486"/>
      <c r="I14" s="486"/>
      <c r="J14" s="486"/>
    </row>
    <row r="15" spans="1:10">
      <c r="H15" s="486"/>
      <c r="I15" s="486"/>
      <c r="J15" s="486"/>
    </row>
    <row r="16" spans="1:10">
      <c r="H16" s="486"/>
      <c r="I16" s="486"/>
      <c r="J16" s="486"/>
    </row>
    <row r="17" spans="8:10">
      <c r="H17" s="486"/>
      <c r="I17" s="486"/>
      <c r="J17" s="486"/>
    </row>
    <row r="18" spans="8:10">
      <c r="H18" s="486"/>
      <c r="I18" s="486"/>
      <c r="J18" s="486"/>
    </row>
    <row r="19" spans="8:10">
      <c r="H19" s="486"/>
      <c r="I19" s="486"/>
      <c r="J19" s="486"/>
    </row>
    <row r="20" spans="8:10">
      <c r="H20" s="486"/>
      <c r="I20" s="486"/>
      <c r="J20" s="486"/>
    </row>
    <row r="21" spans="8:10">
      <c r="H21" s="486"/>
      <c r="I21" s="486"/>
      <c r="J21" s="486"/>
    </row>
    <row r="22" spans="8:10">
      <c r="H22" s="486"/>
      <c r="I22" s="486"/>
      <c r="J22" s="486"/>
    </row>
    <row r="23" spans="8:10">
      <c r="H23" s="486"/>
      <c r="I23" s="486"/>
      <c r="J23" s="486"/>
    </row>
    <row r="24" spans="8:10">
      <c r="H24" s="486"/>
      <c r="I24" s="486"/>
      <c r="J24" s="486"/>
    </row>
    <row r="33" spans="8:10">
      <c r="H33" s="486"/>
      <c r="I33" s="486"/>
      <c r="J33" s="486"/>
    </row>
    <row r="34" spans="8:10">
      <c r="H34" s="486"/>
      <c r="I34" s="486"/>
      <c r="J34" s="486"/>
    </row>
    <row r="35" spans="8:10">
      <c r="H35" s="486"/>
      <c r="I35" s="486"/>
      <c r="J35" s="486"/>
    </row>
    <row r="36" spans="8:10">
      <c r="H36" s="486" t="s">
        <v>72</v>
      </c>
      <c r="I36" s="486"/>
      <c r="J36" s="486"/>
    </row>
    <row r="37" spans="8:10">
      <c r="H37" s="486" t="s">
        <v>73</v>
      </c>
      <c r="I37" s="486"/>
      <c r="J37" s="486"/>
    </row>
    <row r="38" spans="8:10">
      <c r="H38" s="486"/>
      <c r="I38" s="486"/>
      <c r="J38" s="486"/>
    </row>
    <row r="39" spans="8:10">
      <c r="H39" s="486" t="s">
        <v>74</v>
      </c>
      <c r="I39" s="486"/>
      <c r="J39" s="486"/>
    </row>
    <row r="40" spans="8:10">
      <c r="H40" s="486" t="s">
        <v>75</v>
      </c>
      <c r="I40" s="486"/>
      <c r="J40" s="486"/>
    </row>
    <row r="41" spans="8:10">
      <c r="H41" s="486"/>
      <c r="I41" s="486"/>
      <c r="J41" s="486"/>
    </row>
    <row r="42" spans="8:10">
      <c r="H42" s="486"/>
      <c r="I42" s="486"/>
      <c r="J42" s="486"/>
    </row>
    <row r="43" spans="8:10">
      <c r="H43" s="486"/>
      <c r="I43" s="486"/>
      <c r="J43" s="486"/>
    </row>
    <row r="44" spans="8:10">
      <c r="H44" s="486"/>
      <c r="I44" s="486"/>
      <c r="J44" s="486"/>
    </row>
    <row r="45" spans="8:10">
      <c r="H45" s="486"/>
      <c r="I45" s="486"/>
      <c r="J45" s="486"/>
    </row>
    <row r="46" spans="8:10">
      <c r="H46" s="486"/>
      <c r="I46" s="486"/>
      <c r="J46" s="486"/>
    </row>
  </sheetData>
  <sheetProtection algorithmName="SHA-512" hashValue="26XQpIZA5jf/tWpSjww5ho2IPq3NY9jnd0+IHW7lFSlQsZR8M3gI9weYRzLhm9+PFrH/qmdH1j8vUt31+DA+Kg==" saltValue="v1FCkWivhERcSdo4uQQEAw==" spinCount="100000" sheet="1" objects="1" scenarios="1"/>
  <mergeCells count="32">
    <mergeCell ref="H13:J13"/>
    <mergeCell ref="A1:J2"/>
    <mergeCell ref="A4:J4"/>
    <mergeCell ref="A5:J5"/>
    <mergeCell ref="A7:J7"/>
    <mergeCell ref="H12:J12"/>
    <mergeCell ref="H22:J22"/>
    <mergeCell ref="H23:J23"/>
    <mergeCell ref="H24:J24"/>
    <mergeCell ref="H33:J33"/>
    <mergeCell ref="H14:J14"/>
    <mergeCell ref="H15:J15"/>
    <mergeCell ref="H16:J16"/>
    <mergeCell ref="H17:J17"/>
    <mergeCell ref="H18:J18"/>
    <mergeCell ref="H19:J19"/>
    <mergeCell ref="H46:J46"/>
    <mergeCell ref="A8:J8"/>
    <mergeCell ref="H40:J40"/>
    <mergeCell ref="H41:J41"/>
    <mergeCell ref="H42:J42"/>
    <mergeCell ref="H43:J43"/>
    <mergeCell ref="H44:J44"/>
    <mergeCell ref="H45:J45"/>
    <mergeCell ref="H34:J34"/>
    <mergeCell ref="H35:J35"/>
    <mergeCell ref="H36:J36"/>
    <mergeCell ref="H37:J37"/>
    <mergeCell ref="H38:J38"/>
    <mergeCell ref="H39:J39"/>
    <mergeCell ref="H20:J20"/>
    <mergeCell ref="H21:J21"/>
  </mergeCells>
  <phoneticPr fontId="1"/>
  <pageMargins left="0.39370078740157483" right="0.19685039370078741"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受講申込書（手書き用）</vt:lpstr>
      <vt:lpstr>雇用保険返信票</vt:lpstr>
      <vt:lpstr>受講申込書（入力用）</vt:lpstr>
      <vt:lpstr>シートの複製方法</vt:lpstr>
      <vt:lpstr>雇用保険返信票!Print_Area</vt:lpstr>
      <vt:lpstr>'受講申込書（手書き用）'!Print_Area</vt:lpstr>
      <vt:lpstr>'受講申込書（入力用）'!Print_Area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dc:creator>
  <cp:lastModifiedBy>yobi</cp:lastModifiedBy>
  <cp:lastPrinted>2026-02-24T01:41:22Z</cp:lastPrinted>
  <dcterms:created xsi:type="dcterms:W3CDTF">2016-01-04T05:27:06Z</dcterms:created>
  <dcterms:modified xsi:type="dcterms:W3CDTF">2026-03-02T06:17:55Z</dcterms:modified>
</cp:coreProperties>
</file>